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.wpol.nl\nsp-home$\arnoud.vantho_nsp\Windows\Profile.v6\win2019-rds\Downloads\"/>
    </mc:Choice>
  </mc:AlternateContent>
  <xr:revisionPtr revIDLastSave="0" documentId="8_{7C6966D2-741A-42BB-BF2D-EDE1D1DA78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itleg " sheetId="2" r:id="rId1"/>
    <sheet name="declaratieformulier" sheetId="4" r:id="rId2"/>
    <sheet name="keuzevelden" sheetId="3" r:id="rId3"/>
  </sheets>
  <definedNames>
    <definedName name="_xlnm._FilterDatabase" localSheetId="1" hidden="1">declaratieformulier!$A$14:$C$381</definedName>
    <definedName name="_xlnm.Print_Area" localSheetId="1">declaratieformulier!$A$1:$J$406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4" l="1"/>
  <c r="E105" i="4"/>
  <c r="D105" i="4"/>
  <c r="E106" i="4"/>
  <c r="D104" i="4"/>
  <c r="D76" i="4"/>
  <c r="E74" i="4"/>
  <c r="D74" i="4"/>
  <c r="F74" i="4"/>
  <c r="I7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81" i="4"/>
  <c r="I390" i="4" l="1"/>
  <c r="I389" i="4"/>
  <c r="I388" i="4"/>
  <c r="I387" i="4"/>
  <c r="I386" i="4"/>
  <c r="I385" i="4"/>
  <c r="I15" i="4"/>
  <c r="I381" i="4" s="1"/>
  <c r="D378" i="4"/>
  <c r="E378" i="4"/>
  <c r="F378" i="4"/>
  <c r="D379" i="4"/>
  <c r="E379" i="4"/>
  <c r="F379" i="4"/>
  <c r="D373" i="4"/>
  <c r="E373" i="4"/>
  <c r="F373" i="4"/>
  <c r="D374" i="4"/>
  <c r="E374" i="4"/>
  <c r="F374" i="4"/>
  <c r="D375" i="4"/>
  <c r="E375" i="4"/>
  <c r="F375" i="4"/>
  <c r="D376" i="4"/>
  <c r="E376" i="4"/>
  <c r="F376" i="4"/>
  <c r="D377" i="4"/>
  <c r="E377" i="4"/>
  <c r="F377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5" i="4"/>
  <c r="E75" i="4"/>
  <c r="F75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D83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3" i="4"/>
  <c r="E93" i="4"/>
  <c r="F93" i="4"/>
  <c r="D94" i="4"/>
  <c r="E94" i="4"/>
  <c r="F94" i="4"/>
  <c r="D95" i="4"/>
  <c r="E95" i="4"/>
  <c r="F95" i="4"/>
  <c r="D96" i="4"/>
  <c r="E96" i="4"/>
  <c r="F96" i="4"/>
  <c r="D97" i="4"/>
  <c r="E97" i="4"/>
  <c r="F97" i="4"/>
  <c r="D98" i="4"/>
  <c r="E98" i="4"/>
  <c r="F98" i="4"/>
  <c r="D99" i="4"/>
  <c r="E99" i="4"/>
  <c r="F99" i="4"/>
  <c r="D100" i="4"/>
  <c r="E100" i="4"/>
  <c r="F100" i="4"/>
  <c r="D101" i="4"/>
  <c r="E101" i="4"/>
  <c r="F101" i="4"/>
  <c r="D102" i="4"/>
  <c r="E102" i="4"/>
  <c r="F102" i="4"/>
  <c r="D103" i="4"/>
  <c r="E103" i="4"/>
  <c r="F103" i="4"/>
  <c r="E104" i="4"/>
  <c r="F104" i="4"/>
  <c r="F105" i="4"/>
  <c r="F106" i="4"/>
  <c r="D107" i="4"/>
  <c r="E107" i="4"/>
  <c r="F107" i="4"/>
  <c r="D108" i="4"/>
  <c r="E108" i="4"/>
  <c r="F108" i="4"/>
  <c r="D109" i="4"/>
  <c r="E109" i="4"/>
  <c r="F109" i="4"/>
  <c r="D110" i="4"/>
  <c r="E110" i="4"/>
  <c r="F110" i="4"/>
  <c r="D111" i="4"/>
  <c r="E111" i="4"/>
  <c r="F111" i="4"/>
  <c r="D112" i="4"/>
  <c r="E112" i="4"/>
  <c r="F112" i="4"/>
  <c r="D113" i="4"/>
  <c r="E113" i="4"/>
  <c r="F113" i="4"/>
  <c r="D114" i="4"/>
  <c r="E114" i="4"/>
  <c r="F114" i="4"/>
  <c r="D115" i="4"/>
  <c r="E115" i="4"/>
  <c r="F115" i="4"/>
  <c r="D116" i="4"/>
  <c r="E116" i="4"/>
  <c r="F116" i="4"/>
  <c r="D117" i="4"/>
  <c r="E117" i="4"/>
  <c r="F117" i="4"/>
  <c r="D118" i="4"/>
  <c r="E118" i="4"/>
  <c r="F118" i="4"/>
  <c r="D119" i="4"/>
  <c r="E119" i="4"/>
  <c r="F119" i="4"/>
  <c r="D120" i="4"/>
  <c r="E120" i="4"/>
  <c r="F120" i="4"/>
  <c r="D121" i="4"/>
  <c r="E121" i="4"/>
  <c r="F121" i="4"/>
  <c r="D122" i="4"/>
  <c r="E122" i="4"/>
  <c r="F122" i="4"/>
  <c r="D123" i="4"/>
  <c r="E123" i="4"/>
  <c r="F123" i="4"/>
  <c r="D124" i="4"/>
  <c r="E124" i="4"/>
  <c r="F124" i="4"/>
  <c r="D125" i="4"/>
  <c r="E125" i="4"/>
  <c r="F125" i="4"/>
  <c r="D126" i="4"/>
  <c r="E126" i="4"/>
  <c r="F126" i="4"/>
  <c r="D127" i="4"/>
  <c r="E127" i="4"/>
  <c r="F127" i="4"/>
  <c r="D128" i="4"/>
  <c r="E128" i="4"/>
  <c r="F128" i="4"/>
  <c r="D129" i="4"/>
  <c r="E129" i="4"/>
  <c r="F129" i="4"/>
  <c r="D130" i="4"/>
  <c r="E130" i="4"/>
  <c r="F130" i="4"/>
  <c r="D131" i="4"/>
  <c r="E131" i="4"/>
  <c r="F131" i="4"/>
  <c r="D132" i="4"/>
  <c r="E132" i="4"/>
  <c r="F132" i="4"/>
  <c r="D133" i="4"/>
  <c r="E133" i="4"/>
  <c r="F133" i="4"/>
  <c r="D134" i="4"/>
  <c r="E134" i="4"/>
  <c r="F134" i="4"/>
  <c r="D135" i="4"/>
  <c r="E135" i="4"/>
  <c r="F135" i="4"/>
  <c r="D136" i="4"/>
  <c r="E136" i="4"/>
  <c r="F136" i="4"/>
  <c r="D137" i="4"/>
  <c r="E137" i="4"/>
  <c r="F137" i="4"/>
  <c r="D138" i="4"/>
  <c r="E138" i="4"/>
  <c r="F138" i="4"/>
  <c r="D139" i="4"/>
  <c r="E139" i="4"/>
  <c r="F139" i="4"/>
  <c r="D140" i="4"/>
  <c r="E140" i="4"/>
  <c r="F140" i="4"/>
  <c r="D141" i="4"/>
  <c r="E141" i="4"/>
  <c r="F141" i="4"/>
  <c r="D142" i="4"/>
  <c r="E142" i="4"/>
  <c r="F142" i="4"/>
  <c r="D143" i="4"/>
  <c r="E143" i="4"/>
  <c r="F143" i="4"/>
  <c r="D144" i="4"/>
  <c r="E144" i="4"/>
  <c r="F144" i="4"/>
  <c r="D145" i="4"/>
  <c r="E145" i="4"/>
  <c r="F145" i="4"/>
  <c r="D146" i="4"/>
  <c r="E146" i="4"/>
  <c r="F146" i="4"/>
  <c r="D147" i="4"/>
  <c r="E147" i="4"/>
  <c r="F147" i="4"/>
  <c r="D148" i="4"/>
  <c r="E148" i="4"/>
  <c r="F148" i="4"/>
  <c r="D149" i="4"/>
  <c r="E149" i="4"/>
  <c r="F149" i="4"/>
  <c r="D150" i="4"/>
  <c r="E150" i="4"/>
  <c r="F150" i="4"/>
  <c r="D151" i="4"/>
  <c r="E151" i="4"/>
  <c r="F151" i="4"/>
  <c r="D152" i="4"/>
  <c r="E152" i="4"/>
  <c r="F152" i="4"/>
  <c r="D153" i="4"/>
  <c r="E153" i="4"/>
  <c r="F153" i="4"/>
  <c r="D154" i="4"/>
  <c r="E154" i="4"/>
  <c r="F154" i="4"/>
  <c r="D155" i="4"/>
  <c r="E155" i="4"/>
  <c r="F155" i="4"/>
  <c r="D156" i="4"/>
  <c r="E156" i="4"/>
  <c r="F156" i="4"/>
  <c r="D157" i="4"/>
  <c r="E157" i="4"/>
  <c r="F157" i="4"/>
  <c r="D158" i="4"/>
  <c r="E158" i="4"/>
  <c r="F158" i="4"/>
  <c r="D159" i="4"/>
  <c r="E159" i="4"/>
  <c r="F159" i="4"/>
  <c r="D160" i="4"/>
  <c r="E160" i="4"/>
  <c r="F160" i="4"/>
  <c r="D161" i="4"/>
  <c r="E161" i="4"/>
  <c r="F161" i="4"/>
  <c r="D162" i="4"/>
  <c r="E162" i="4"/>
  <c r="F162" i="4"/>
  <c r="D163" i="4"/>
  <c r="E163" i="4"/>
  <c r="F163" i="4"/>
  <c r="D164" i="4"/>
  <c r="E164" i="4"/>
  <c r="F164" i="4"/>
  <c r="D165" i="4"/>
  <c r="E165" i="4"/>
  <c r="F165" i="4"/>
  <c r="D166" i="4"/>
  <c r="E166" i="4"/>
  <c r="F166" i="4"/>
  <c r="D167" i="4"/>
  <c r="E167" i="4"/>
  <c r="F167" i="4"/>
  <c r="D168" i="4"/>
  <c r="E168" i="4"/>
  <c r="F168" i="4"/>
  <c r="D169" i="4"/>
  <c r="E169" i="4"/>
  <c r="F169" i="4"/>
  <c r="D170" i="4"/>
  <c r="E170" i="4"/>
  <c r="F170" i="4"/>
  <c r="D171" i="4"/>
  <c r="E171" i="4"/>
  <c r="F171" i="4"/>
  <c r="D172" i="4"/>
  <c r="E172" i="4"/>
  <c r="F172" i="4"/>
  <c r="D173" i="4"/>
  <c r="E173" i="4"/>
  <c r="F173" i="4"/>
  <c r="D174" i="4"/>
  <c r="E174" i="4"/>
  <c r="F174" i="4"/>
  <c r="D175" i="4"/>
  <c r="E175" i="4"/>
  <c r="F175" i="4"/>
  <c r="D176" i="4"/>
  <c r="E176" i="4"/>
  <c r="F176" i="4"/>
  <c r="D177" i="4"/>
  <c r="E177" i="4"/>
  <c r="F177" i="4"/>
  <c r="D178" i="4"/>
  <c r="E178" i="4"/>
  <c r="F178" i="4"/>
  <c r="D179" i="4"/>
  <c r="E179" i="4"/>
  <c r="F179" i="4"/>
  <c r="D180" i="4"/>
  <c r="E180" i="4"/>
  <c r="F180" i="4"/>
  <c r="D181" i="4"/>
  <c r="E181" i="4"/>
  <c r="F181" i="4"/>
  <c r="D182" i="4"/>
  <c r="E182" i="4"/>
  <c r="F182" i="4"/>
  <c r="D183" i="4"/>
  <c r="E183" i="4"/>
  <c r="F183" i="4"/>
  <c r="D184" i="4"/>
  <c r="E184" i="4"/>
  <c r="F184" i="4"/>
  <c r="D185" i="4"/>
  <c r="E185" i="4"/>
  <c r="F185" i="4"/>
  <c r="D186" i="4"/>
  <c r="E186" i="4"/>
  <c r="F186" i="4"/>
  <c r="D187" i="4"/>
  <c r="E187" i="4"/>
  <c r="F187" i="4"/>
  <c r="D188" i="4"/>
  <c r="E188" i="4"/>
  <c r="F188" i="4"/>
  <c r="D189" i="4"/>
  <c r="E189" i="4"/>
  <c r="F189" i="4"/>
  <c r="D190" i="4"/>
  <c r="E190" i="4"/>
  <c r="F190" i="4"/>
  <c r="D191" i="4"/>
  <c r="E191" i="4"/>
  <c r="F191" i="4"/>
  <c r="D192" i="4"/>
  <c r="E192" i="4"/>
  <c r="F192" i="4"/>
  <c r="D193" i="4"/>
  <c r="E193" i="4"/>
  <c r="F193" i="4"/>
  <c r="D194" i="4"/>
  <c r="E194" i="4"/>
  <c r="F194" i="4"/>
  <c r="D195" i="4"/>
  <c r="E195" i="4"/>
  <c r="F195" i="4"/>
  <c r="D196" i="4"/>
  <c r="E196" i="4"/>
  <c r="F196" i="4"/>
  <c r="D197" i="4"/>
  <c r="E197" i="4"/>
  <c r="F197" i="4"/>
  <c r="D198" i="4"/>
  <c r="E198" i="4"/>
  <c r="F198" i="4"/>
  <c r="D199" i="4"/>
  <c r="E199" i="4"/>
  <c r="F199" i="4"/>
  <c r="D200" i="4"/>
  <c r="E200" i="4"/>
  <c r="F200" i="4"/>
  <c r="D201" i="4"/>
  <c r="E201" i="4"/>
  <c r="F201" i="4"/>
  <c r="D202" i="4"/>
  <c r="E202" i="4"/>
  <c r="F202" i="4"/>
  <c r="D203" i="4"/>
  <c r="E203" i="4"/>
  <c r="F203" i="4"/>
  <c r="D204" i="4"/>
  <c r="E204" i="4"/>
  <c r="F204" i="4"/>
  <c r="D205" i="4"/>
  <c r="E205" i="4"/>
  <c r="F205" i="4"/>
  <c r="D206" i="4"/>
  <c r="E206" i="4"/>
  <c r="F206" i="4"/>
  <c r="D207" i="4"/>
  <c r="E207" i="4"/>
  <c r="F207" i="4"/>
  <c r="D208" i="4"/>
  <c r="E208" i="4"/>
  <c r="F208" i="4"/>
  <c r="D209" i="4"/>
  <c r="E209" i="4"/>
  <c r="F209" i="4"/>
  <c r="D210" i="4"/>
  <c r="E210" i="4"/>
  <c r="F210" i="4"/>
  <c r="D211" i="4"/>
  <c r="E211" i="4"/>
  <c r="F211" i="4"/>
  <c r="D212" i="4"/>
  <c r="E212" i="4"/>
  <c r="F212" i="4"/>
  <c r="D213" i="4"/>
  <c r="E213" i="4"/>
  <c r="F213" i="4"/>
  <c r="D214" i="4"/>
  <c r="E214" i="4"/>
  <c r="F214" i="4"/>
  <c r="D215" i="4"/>
  <c r="E215" i="4"/>
  <c r="F215" i="4"/>
  <c r="D216" i="4"/>
  <c r="E216" i="4"/>
  <c r="F216" i="4"/>
  <c r="D217" i="4"/>
  <c r="E217" i="4"/>
  <c r="F217" i="4"/>
  <c r="D218" i="4"/>
  <c r="E218" i="4"/>
  <c r="F218" i="4"/>
  <c r="D219" i="4"/>
  <c r="E219" i="4"/>
  <c r="F219" i="4"/>
  <c r="D220" i="4"/>
  <c r="E220" i="4"/>
  <c r="F220" i="4"/>
  <c r="D221" i="4"/>
  <c r="E221" i="4"/>
  <c r="F221" i="4"/>
  <c r="D222" i="4"/>
  <c r="E222" i="4"/>
  <c r="F222" i="4"/>
  <c r="D223" i="4"/>
  <c r="E223" i="4"/>
  <c r="F223" i="4"/>
  <c r="D224" i="4"/>
  <c r="E224" i="4"/>
  <c r="F224" i="4"/>
  <c r="D225" i="4"/>
  <c r="E225" i="4"/>
  <c r="F225" i="4"/>
  <c r="D226" i="4"/>
  <c r="E226" i="4"/>
  <c r="F226" i="4"/>
  <c r="D227" i="4"/>
  <c r="E227" i="4"/>
  <c r="F227" i="4"/>
  <c r="D228" i="4"/>
  <c r="E228" i="4"/>
  <c r="F228" i="4"/>
  <c r="D229" i="4"/>
  <c r="E229" i="4"/>
  <c r="F229" i="4"/>
  <c r="D230" i="4"/>
  <c r="E230" i="4"/>
  <c r="F230" i="4"/>
  <c r="D231" i="4"/>
  <c r="E231" i="4"/>
  <c r="F231" i="4"/>
  <c r="D232" i="4"/>
  <c r="E232" i="4"/>
  <c r="F232" i="4"/>
  <c r="D233" i="4"/>
  <c r="E233" i="4"/>
  <c r="F233" i="4"/>
  <c r="D234" i="4"/>
  <c r="E234" i="4"/>
  <c r="F234" i="4"/>
  <c r="D235" i="4"/>
  <c r="E235" i="4"/>
  <c r="F235" i="4"/>
  <c r="D236" i="4"/>
  <c r="E236" i="4"/>
  <c r="F236" i="4"/>
  <c r="D237" i="4"/>
  <c r="E237" i="4"/>
  <c r="F237" i="4"/>
  <c r="D238" i="4"/>
  <c r="E238" i="4"/>
  <c r="F238" i="4"/>
  <c r="D239" i="4"/>
  <c r="E239" i="4"/>
  <c r="F239" i="4"/>
  <c r="D240" i="4"/>
  <c r="E240" i="4"/>
  <c r="F240" i="4"/>
  <c r="D241" i="4"/>
  <c r="E241" i="4"/>
  <c r="F241" i="4"/>
  <c r="D242" i="4"/>
  <c r="E242" i="4"/>
  <c r="F242" i="4"/>
  <c r="D243" i="4"/>
  <c r="E243" i="4"/>
  <c r="F243" i="4"/>
  <c r="D244" i="4"/>
  <c r="E244" i="4"/>
  <c r="F244" i="4"/>
  <c r="D245" i="4"/>
  <c r="E245" i="4"/>
  <c r="F245" i="4"/>
  <c r="D246" i="4"/>
  <c r="E246" i="4"/>
  <c r="F246" i="4"/>
  <c r="D247" i="4"/>
  <c r="E247" i="4"/>
  <c r="F247" i="4"/>
  <c r="D248" i="4"/>
  <c r="E248" i="4"/>
  <c r="F248" i="4"/>
  <c r="D249" i="4"/>
  <c r="E249" i="4"/>
  <c r="F249" i="4"/>
  <c r="D250" i="4"/>
  <c r="E250" i="4"/>
  <c r="F250" i="4"/>
  <c r="D251" i="4"/>
  <c r="E251" i="4"/>
  <c r="F251" i="4"/>
  <c r="D252" i="4"/>
  <c r="E252" i="4"/>
  <c r="F252" i="4"/>
  <c r="D253" i="4"/>
  <c r="E253" i="4"/>
  <c r="F253" i="4"/>
  <c r="D254" i="4"/>
  <c r="E254" i="4"/>
  <c r="F254" i="4"/>
  <c r="D255" i="4"/>
  <c r="E255" i="4"/>
  <c r="F255" i="4"/>
  <c r="D256" i="4"/>
  <c r="E256" i="4"/>
  <c r="F256" i="4"/>
  <c r="D257" i="4"/>
  <c r="E257" i="4"/>
  <c r="F257" i="4"/>
  <c r="D258" i="4"/>
  <c r="E258" i="4"/>
  <c r="F258" i="4"/>
  <c r="D259" i="4"/>
  <c r="E259" i="4"/>
  <c r="F259" i="4"/>
  <c r="D260" i="4"/>
  <c r="E260" i="4"/>
  <c r="F260" i="4"/>
  <c r="D261" i="4"/>
  <c r="E261" i="4"/>
  <c r="F261" i="4"/>
  <c r="D262" i="4"/>
  <c r="E262" i="4"/>
  <c r="F262" i="4"/>
  <c r="D263" i="4"/>
  <c r="E263" i="4"/>
  <c r="F263" i="4"/>
  <c r="D264" i="4"/>
  <c r="E264" i="4"/>
  <c r="F264" i="4"/>
  <c r="D265" i="4"/>
  <c r="E265" i="4"/>
  <c r="F265" i="4"/>
  <c r="D266" i="4"/>
  <c r="E266" i="4"/>
  <c r="F266" i="4"/>
  <c r="D267" i="4"/>
  <c r="E267" i="4"/>
  <c r="F267" i="4"/>
  <c r="D268" i="4"/>
  <c r="E268" i="4"/>
  <c r="F268" i="4"/>
  <c r="D269" i="4"/>
  <c r="E269" i="4"/>
  <c r="F269" i="4"/>
  <c r="D270" i="4"/>
  <c r="E270" i="4"/>
  <c r="F270" i="4"/>
  <c r="D271" i="4"/>
  <c r="E271" i="4"/>
  <c r="F271" i="4"/>
  <c r="D272" i="4"/>
  <c r="E272" i="4"/>
  <c r="F272" i="4"/>
  <c r="D273" i="4"/>
  <c r="E273" i="4"/>
  <c r="F273" i="4"/>
  <c r="D274" i="4"/>
  <c r="E274" i="4"/>
  <c r="F274" i="4"/>
  <c r="D275" i="4"/>
  <c r="E275" i="4"/>
  <c r="F275" i="4"/>
  <c r="D276" i="4"/>
  <c r="E276" i="4"/>
  <c r="F276" i="4"/>
  <c r="D277" i="4"/>
  <c r="E277" i="4"/>
  <c r="F277" i="4"/>
  <c r="D278" i="4"/>
  <c r="E278" i="4"/>
  <c r="F278" i="4"/>
  <c r="D279" i="4"/>
  <c r="E279" i="4"/>
  <c r="F279" i="4"/>
  <c r="D280" i="4"/>
  <c r="E280" i="4"/>
  <c r="F280" i="4"/>
  <c r="D281" i="4"/>
  <c r="E281" i="4"/>
  <c r="F281" i="4"/>
  <c r="D282" i="4"/>
  <c r="E282" i="4"/>
  <c r="F282" i="4"/>
  <c r="D283" i="4"/>
  <c r="E283" i="4"/>
  <c r="F283" i="4"/>
  <c r="D284" i="4"/>
  <c r="E284" i="4"/>
  <c r="F284" i="4"/>
  <c r="D285" i="4"/>
  <c r="E285" i="4"/>
  <c r="F285" i="4"/>
  <c r="D286" i="4"/>
  <c r="E286" i="4"/>
  <c r="F286" i="4"/>
  <c r="D287" i="4"/>
  <c r="E287" i="4"/>
  <c r="F287" i="4"/>
  <c r="D288" i="4"/>
  <c r="E288" i="4"/>
  <c r="F288" i="4"/>
  <c r="D289" i="4"/>
  <c r="E289" i="4"/>
  <c r="F289" i="4"/>
  <c r="D290" i="4"/>
  <c r="E290" i="4"/>
  <c r="F290" i="4"/>
  <c r="D291" i="4"/>
  <c r="E291" i="4"/>
  <c r="F291" i="4"/>
  <c r="D292" i="4"/>
  <c r="E292" i="4"/>
  <c r="F292" i="4"/>
  <c r="D293" i="4"/>
  <c r="E293" i="4"/>
  <c r="F293" i="4"/>
  <c r="D294" i="4"/>
  <c r="E294" i="4"/>
  <c r="F294" i="4"/>
  <c r="D295" i="4"/>
  <c r="E295" i="4"/>
  <c r="F295" i="4"/>
  <c r="D296" i="4"/>
  <c r="E296" i="4"/>
  <c r="F296" i="4"/>
  <c r="D297" i="4"/>
  <c r="E297" i="4"/>
  <c r="F297" i="4"/>
  <c r="D298" i="4"/>
  <c r="E298" i="4"/>
  <c r="F298" i="4"/>
  <c r="D299" i="4"/>
  <c r="E299" i="4"/>
  <c r="F299" i="4"/>
  <c r="D300" i="4"/>
  <c r="E300" i="4"/>
  <c r="F300" i="4"/>
  <c r="D301" i="4"/>
  <c r="E301" i="4"/>
  <c r="F301" i="4"/>
  <c r="D302" i="4"/>
  <c r="E302" i="4"/>
  <c r="F302" i="4"/>
  <c r="D303" i="4"/>
  <c r="E303" i="4"/>
  <c r="F303" i="4"/>
  <c r="D304" i="4"/>
  <c r="E304" i="4"/>
  <c r="F304" i="4"/>
  <c r="D305" i="4"/>
  <c r="E305" i="4"/>
  <c r="F305" i="4"/>
  <c r="D306" i="4"/>
  <c r="E306" i="4"/>
  <c r="F306" i="4"/>
  <c r="D307" i="4"/>
  <c r="E307" i="4"/>
  <c r="F307" i="4"/>
  <c r="D308" i="4"/>
  <c r="E308" i="4"/>
  <c r="F308" i="4"/>
  <c r="D309" i="4"/>
  <c r="E309" i="4"/>
  <c r="F309" i="4"/>
  <c r="D310" i="4"/>
  <c r="E310" i="4"/>
  <c r="F310" i="4"/>
  <c r="D311" i="4"/>
  <c r="E311" i="4"/>
  <c r="F311" i="4"/>
  <c r="D312" i="4"/>
  <c r="E312" i="4"/>
  <c r="F312" i="4"/>
  <c r="D313" i="4"/>
  <c r="E313" i="4"/>
  <c r="F313" i="4"/>
  <c r="D314" i="4"/>
  <c r="E314" i="4"/>
  <c r="F314" i="4"/>
  <c r="D315" i="4"/>
  <c r="E315" i="4"/>
  <c r="F315" i="4"/>
  <c r="D316" i="4"/>
  <c r="E316" i="4"/>
  <c r="F316" i="4"/>
  <c r="D317" i="4"/>
  <c r="E317" i="4"/>
  <c r="F317" i="4"/>
  <c r="D318" i="4"/>
  <c r="E318" i="4"/>
  <c r="F318" i="4"/>
  <c r="D319" i="4"/>
  <c r="E319" i="4"/>
  <c r="F319" i="4"/>
  <c r="D320" i="4"/>
  <c r="E320" i="4"/>
  <c r="F320" i="4"/>
  <c r="D321" i="4"/>
  <c r="E321" i="4"/>
  <c r="F321" i="4"/>
  <c r="D322" i="4"/>
  <c r="E322" i="4"/>
  <c r="F322" i="4"/>
  <c r="D323" i="4"/>
  <c r="E323" i="4"/>
  <c r="F323" i="4"/>
  <c r="D324" i="4"/>
  <c r="E324" i="4"/>
  <c r="F324" i="4"/>
  <c r="D325" i="4"/>
  <c r="E325" i="4"/>
  <c r="F325" i="4"/>
  <c r="D326" i="4"/>
  <c r="E326" i="4"/>
  <c r="F326" i="4"/>
  <c r="D327" i="4"/>
  <c r="E327" i="4"/>
  <c r="F327" i="4"/>
  <c r="D328" i="4"/>
  <c r="E328" i="4"/>
  <c r="F328" i="4"/>
  <c r="D329" i="4"/>
  <c r="E329" i="4"/>
  <c r="F329" i="4"/>
  <c r="D330" i="4"/>
  <c r="E330" i="4"/>
  <c r="F330" i="4"/>
  <c r="D331" i="4"/>
  <c r="E331" i="4"/>
  <c r="F331" i="4"/>
  <c r="D332" i="4"/>
  <c r="E332" i="4"/>
  <c r="F332" i="4"/>
  <c r="D333" i="4"/>
  <c r="E333" i="4"/>
  <c r="F333" i="4"/>
  <c r="D334" i="4"/>
  <c r="E334" i="4"/>
  <c r="F334" i="4"/>
  <c r="D335" i="4"/>
  <c r="E335" i="4"/>
  <c r="F335" i="4"/>
  <c r="D336" i="4"/>
  <c r="E336" i="4"/>
  <c r="F336" i="4"/>
  <c r="D337" i="4"/>
  <c r="E337" i="4"/>
  <c r="F337" i="4"/>
  <c r="D338" i="4"/>
  <c r="E338" i="4"/>
  <c r="F338" i="4"/>
  <c r="D339" i="4"/>
  <c r="E339" i="4"/>
  <c r="F339" i="4"/>
  <c r="D340" i="4"/>
  <c r="E340" i="4"/>
  <c r="F340" i="4"/>
  <c r="D341" i="4"/>
  <c r="E341" i="4"/>
  <c r="F341" i="4"/>
  <c r="D342" i="4"/>
  <c r="E342" i="4"/>
  <c r="F342" i="4"/>
  <c r="D343" i="4"/>
  <c r="E343" i="4"/>
  <c r="F343" i="4"/>
  <c r="D344" i="4"/>
  <c r="E344" i="4"/>
  <c r="F344" i="4"/>
  <c r="D345" i="4"/>
  <c r="E345" i="4"/>
  <c r="F345" i="4"/>
  <c r="D346" i="4"/>
  <c r="E346" i="4"/>
  <c r="F346" i="4"/>
  <c r="D347" i="4"/>
  <c r="E347" i="4"/>
  <c r="F347" i="4"/>
  <c r="D348" i="4"/>
  <c r="E348" i="4"/>
  <c r="F348" i="4"/>
  <c r="D349" i="4"/>
  <c r="E349" i="4"/>
  <c r="F349" i="4"/>
  <c r="D350" i="4"/>
  <c r="E350" i="4"/>
  <c r="F350" i="4"/>
  <c r="D351" i="4"/>
  <c r="E351" i="4"/>
  <c r="F351" i="4"/>
  <c r="D352" i="4"/>
  <c r="E352" i="4"/>
  <c r="F352" i="4"/>
  <c r="D353" i="4"/>
  <c r="E353" i="4"/>
  <c r="F353" i="4"/>
  <c r="D354" i="4"/>
  <c r="E354" i="4"/>
  <c r="F354" i="4"/>
  <c r="D355" i="4"/>
  <c r="E355" i="4"/>
  <c r="F355" i="4"/>
  <c r="D356" i="4"/>
  <c r="E356" i="4"/>
  <c r="F356" i="4"/>
  <c r="D357" i="4"/>
  <c r="E357" i="4"/>
  <c r="F357" i="4"/>
  <c r="D358" i="4"/>
  <c r="E358" i="4"/>
  <c r="F358" i="4"/>
  <c r="D359" i="4"/>
  <c r="E359" i="4"/>
  <c r="F359" i="4"/>
  <c r="D360" i="4"/>
  <c r="E360" i="4"/>
  <c r="F360" i="4"/>
  <c r="D361" i="4"/>
  <c r="E361" i="4"/>
  <c r="F361" i="4"/>
  <c r="D362" i="4"/>
  <c r="E362" i="4"/>
  <c r="F362" i="4"/>
  <c r="D363" i="4"/>
  <c r="E363" i="4"/>
  <c r="F363" i="4"/>
  <c r="D364" i="4"/>
  <c r="E364" i="4"/>
  <c r="F364" i="4"/>
  <c r="D365" i="4"/>
  <c r="E365" i="4"/>
  <c r="F365" i="4"/>
  <c r="D366" i="4"/>
  <c r="E366" i="4"/>
  <c r="F366" i="4"/>
  <c r="D367" i="4"/>
  <c r="E367" i="4"/>
  <c r="F367" i="4"/>
  <c r="D368" i="4"/>
  <c r="E368" i="4"/>
  <c r="F368" i="4"/>
  <c r="D369" i="4"/>
  <c r="E369" i="4"/>
  <c r="F369" i="4"/>
  <c r="D370" i="4"/>
  <c r="E370" i="4"/>
  <c r="F370" i="4"/>
  <c r="D371" i="4"/>
  <c r="E371" i="4"/>
  <c r="F371" i="4"/>
  <c r="D372" i="4"/>
  <c r="E372" i="4"/>
  <c r="F372" i="4"/>
  <c r="I403" i="4"/>
  <c r="F15" i="4"/>
  <c r="E15" i="4"/>
  <c r="D15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E16" i="4"/>
  <c r="D16" i="4"/>
  <c r="F16" i="4"/>
  <c r="I391" i="4" l="1"/>
  <c r="I406" i="4" s="1"/>
</calcChain>
</file>

<file path=xl/sharedStrings.xml><?xml version="1.0" encoding="utf-8"?>
<sst xmlns="http://schemas.openxmlformats.org/spreadsheetml/2006/main" count="814" uniqueCount="71">
  <si>
    <t>uitleg invoer trainerdeclaratie</t>
  </si>
  <si>
    <t>vul in Naam, IBAN, etc.</t>
  </si>
  <si>
    <r>
      <t xml:space="preserve">kies </t>
    </r>
    <r>
      <rPr>
        <sz val="18"/>
        <color rgb="FFFF0000"/>
        <rFont val="Calibri (Hoofdtekst)"/>
      </rPr>
      <t>welke traininggroep</t>
    </r>
    <r>
      <rPr>
        <sz val="18"/>
        <color theme="1"/>
        <rFont val="Calibri"/>
        <family val="2"/>
        <scheme val="minor"/>
      </rPr>
      <t xml:space="preserve"> (via keuze via pijltje dat verschijnt als je op het veld klikt, aan de rechterkant van het veld)</t>
    </r>
  </si>
  <si>
    <r>
      <t xml:space="preserve">kies vervolgens het </t>
    </r>
    <r>
      <rPr>
        <sz val="18"/>
        <color rgb="FFFF0000"/>
        <rFont val="Calibri (Hoofdtekst)"/>
      </rPr>
      <t>trainerstarief</t>
    </r>
    <r>
      <rPr>
        <sz val="18"/>
        <color theme="1"/>
        <rFont val="Calibri"/>
        <family val="2"/>
        <scheme val="minor"/>
      </rPr>
      <t xml:space="preserve"> dat met jou is afgesproken. NB. Mocht je tussentijds wisselen van tarief graag dan hiervoor een apart formulier in te vullen (anders werd het spreadsheet te ingewikkeld)</t>
    </r>
  </si>
  <si>
    <r>
      <t xml:space="preserve">vervolgens </t>
    </r>
    <r>
      <rPr>
        <sz val="18"/>
        <color rgb="FFFF0000"/>
        <rFont val="Calibri (Hoofdtekst)"/>
      </rPr>
      <t xml:space="preserve">kies het kwartaal (Q 1, Q2, Q 3 Q4) </t>
    </r>
    <r>
      <rPr>
        <sz val="18"/>
        <color theme="1"/>
        <rFont val="Calibri"/>
        <family val="2"/>
        <scheme val="minor"/>
      </rPr>
      <t>door op het pijltje van de oranje Q te klikken. Indien meerdere kwartalen vink dan meerdere kwartalen aan</t>
    </r>
  </si>
  <si>
    <r>
      <t xml:space="preserve">vervolgens </t>
    </r>
    <r>
      <rPr>
        <sz val="18"/>
        <color rgb="FFFF0000"/>
        <rFont val="Calibri (Hoofdtekst)"/>
      </rPr>
      <t>kies weekdag</t>
    </r>
    <r>
      <rPr>
        <sz val="18"/>
        <color theme="1"/>
        <rFont val="Calibri"/>
        <family val="2"/>
        <scheme val="minor"/>
      </rPr>
      <t xml:space="preserve">, waarbij je kunt aanvinken welke weekdag je vaak training geeft. Indien maar 1 weekdag van toepassing is </t>
    </r>
    <r>
      <rPr>
        <sz val="18"/>
        <color rgb="FFFF0000"/>
        <rFont val="Calibri"/>
        <family val="2"/>
        <scheme val="minor"/>
      </rPr>
      <t xml:space="preserve">verwijder </t>
    </r>
    <r>
      <rPr>
        <sz val="18"/>
        <color theme="1"/>
        <rFont val="Calibri"/>
        <family val="2"/>
        <scheme val="minor"/>
      </rPr>
      <t>dan vinkje bij 'alles selecteren' en kies de juiste dag</t>
    </r>
  </si>
  <si>
    <r>
      <t xml:space="preserve">vul vervolgens </t>
    </r>
    <r>
      <rPr>
        <sz val="18"/>
        <color rgb="FFFF0000"/>
        <rFont val="Calibri (Hoofdtekst)"/>
      </rPr>
      <t>een 1</t>
    </r>
    <r>
      <rPr>
        <sz val="18"/>
        <color theme="1"/>
        <rFont val="Calibri"/>
        <family val="2"/>
        <scheme val="minor"/>
      </rPr>
      <t xml:space="preserve"> in bij elke dag dat je </t>
    </r>
    <r>
      <rPr>
        <sz val="18"/>
        <color rgb="FFFF0000"/>
        <rFont val="Calibri (Hoofdtekst)"/>
      </rPr>
      <t>training</t>
    </r>
    <r>
      <rPr>
        <sz val="18"/>
        <color theme="1"/>
        <rFont val="Calibri"/>
        <family val="2"/>
        <scheme val="minor"/>
      </rPr>
      <t xml:space="preserve"> hebt gegeven </t>
    </r>
    <r>
      <rPr>
        <sz val="18"/>
        <color rgb="FFFF0000"/>
        <rFont val="Calibri (Hoofdtekst)"/>
      </rPr>
      <t>(NB. Maak je hier toevallig een foutje voer dan een 0 in, anders krijg je fout in formule)</t>
    </r>
    <r>
      <rPr>
        <sz val="18"/>
        <color theme="1"/>
        <rFont val="Calibri"/>
        <family val="2"/>
        <scheme val="minor"/>
      </rPr>
      <t xml:space="preserve">. Geef je </t>
    </r>
    <r>
      <rPr>
        <sz val="18"/>
        <color rgb="FFFF0000"/>
        <rFont val="Calibri (Hoofdtekst)"/>
      </rPr>
      <t>incidenteel</t>
    </r>
    <r>
      <rPr>
        <sz val="18"/>
        <color theme="1"/>
        <rFont val="Calibri"/>
        <family val="2"/>
        <scheme val="minor"/>
      </rPr>
      <t xml:space="preserve"> een training (bij vervanging) op een andere weekdag mag je die ook bij '</t>
    </r>
    <r>
      <rPr>
        <sz val="18"/>
        <color rgb="FFFF0000"/>
        <rFont val="Calibri (Hoofdtekst)"/>
      </rPr>
      <t xml:space="preserve"> begeleide wedstrijden'</t>
    </r>
    <r>
      <rPr>
        <sz val="18"/>
        <color theme="1"/>
        <rFont val="Calibri"/>
        <family val="2"/>
        <scheme val="minor"/>
      </rPr>
      <t xml:space="preserve"> vermelden!</t>
    </r>
  </si>
  <si>
    <r>
      <t xml:space="preserve">idem voor </t>
    </r>
    <r>
      <rPr>
        <sz val="18"/>
        <color rgb="FFFF0000"/>
        <rFont val="Calibri (Hoofdtekst)"/>
      </rPr>
      <t>wedstrijden</t>
    </r>
    <r>
      <rPr>
        <sz val="18"/>
        <color theme="1"/>
        <rFont val="Calibri"/>
        <family val="2"/>
        <scheme val="minor"/>
      </rPr>
      <t>,</t>
    </r>
    <r>
      <rPr>
        <sz val="18"/>
        <color theme="1"/>
        <rFont val="Calibri (Hoofdtekst)"/>
      </rPr>
      <t xml:space="preserve"> waarbij je voor clubcompetities een 2 invult (je krijgt voor die wedstrijden een dubbele trainersvergoeding)</t>
    </r>
  </si>
  <si>
    <t>de telling en berekening gaat automatisch</t>
  </si>
  <si>
    <r>
      <t xml:space="preserve">indien van toepassing vul nog de </t>
    </r>
    <r>
      <rPr>
        <sz val="18"/>
        <color rgb="FFFF0000"/>
        <rFont val="Calibri (Hoofdtekst)"/>
      </rPr>
      <t>overige kosten</t>
    </r>
    <r>
      <rPr>
        <sz val="18"/>
        <color theme="1"/>
        <rFont val="Calibri"/>
        <family val="2"/>
        <scheme val="minor"/>
      </rPr>
      <t xml:space="preserve"> in die je wilt declareren (bijv. reiskosten wedstrijd, bijwonen Looptrainersdag, en overige kosten voor een training)</t>
    </r>
  </si>
  <si>
    <r>
      <rPr>
        <sz val="18"/>
        <color rgb="FFFF0000"/>
        <rFont val="Calibri (Hoofdtekst)"/>
      </rPr>
      <t>sla het bestand op</t>
    </r>
    <r>
      <rPr>
        <sz val="18"/>
        <color theme="1"/>
        <rFont val="Calibri"/>
        <family val="2"/>
        <scheme val="minor"/>
      </rPr>
      <t xml:space="preserve"> onder een </t>
    </r>
    <r>
      <rPr>
        <sz val="18"/>
        <color rgb="FFFF0000"/>
        <rFont val="Calibri (Hoofdtekst)"/>
      </rPr>
      <t>eigen naam en periode</t>
    </r>
    <r>
      <rPr>
        <sz val="18"/>
        <color theme="1"/>
        <rFont val="Calibri"/>
        <family val="2"/>
        <scheme val="minor"/>
      </rPr>
      <t xml:space="preserve"> (bijv:&lt; naam trainer&gt; + declaratieperiode, dus Jantje PietersenQ4-2024)</t>
    </r>
  </si>
  <si>
    <r>
      <t xml:space="preserve"> mail het bestand aan </t>
    </r>
    <r>
      <rPr>
        <sz val="18"/>
        <color rgb="FFFF0000"/>
        <rFont val="Calibri (Hoofdtekst)"/>
      </rPr>
      <t>penningmeester@utrechtatletiek.nl</t>
    </r>
  </si>
  <si>
    <t xml:space="preserve"> </t>
  </si>
  <si>
    <t>Declaratieformulier Utrecht Atletiek</t>
  </si>
  <si>
    <r>
      <rPr>
        <b/>
        <i/>
        <sz val="16"/>
        <color rgb="FFFF0000"/>
        <rFont val="Calibri (Hoofdtekst)"/>
      </rPr>
      <t>----&gt;</t>
    </r>
    <r>
      <rPr>
        <b/>
        <i/>
        <sz val="16"/>
        <color theme="1"/>
        <rFont val="Calibri (Hoofdtekst)"/>
      </rPr>
      <t xml:space="preserve"> zie </t>
    </r>
    <r>
      <rPr>
        <b/>
        <i/>
        <sz val="16"/>
        <color rgb="FFFF0000"/>
        <rFont val="Calibri (Hoofdtekst)"/>
      </rPr>
      <t>uitleg</t>
    </r>
    <r>
      <rPr>
        <b/>
        <i/>
        <sz val="16"/>
        <color theme="1"/>
        <rFont val="Calibri (Hoofdtekst)"/>
      </rPr>
      <t xml:space="preserve"> in apart tabblad (onderaan)</t>
    </r>
    <r>
      <rPr>
        <b/>
        <i/>
        <sz val="16"/>
        <color rgb="FFFF0000"/>
        <rFont val="Calibri (Hoofdtekst)"/>
      </rPr>
      <t xml:space="preserve"> &lt;------------</t>
    </r>
  </si>
  <si>
    <t xml:space="preserve">Naam </t>
  </si>
  <si>
    <t>Emailadres</t>
  </si>
  <si>
    <t>Functie</t>
  </si>
  <si>
    <t xml:space="preserve">Bankrekening (IBAN) </t>
  </si>
  <si>
    <t>vergoeding afgesproken</t>
  </si>
  <si>
    <t>trainingsgroep</t>
  </si>
  <si>
    <t xml:space="preserve">jeugd junioren </t>
  </si>
  <si>
    <t>evt 2e traininggroep</t>
  </si>
  <si>
    <t>Trainingen</t>
  </si>
  <si>
    <t>kwartaal</t>
  </si>
  <si>
    <t>datum</t>
  </si>
  <si>
    <t>weekdag</t>
  </si>
  <si>
    <t>datum voluit</t>
  </si>
  <si>
    <t xml:space="preserve">training </t>
  </si>
  <si>
    <t>bedrag</t>
  </si>
  <si>
    <t>toelichting</t>
  </si>
  <si>
    <t>Q1</t>
  </si>
  <si>
    <t>woensdag</t>
  </si>
  <si>
    <t>donderdag</t>
  </si>
  <si>
    <t>vrijdag</t>
  </si>
  <si>
    <t>zaterdag</t>
  </si>
  <si>
    <t>zondag</t>
  </si>
  <si>
    <t>maandag</t>
  </si>
  <si>
    <t>dinsdag</t>
  </si>
  <si>
    <t>Q2</t>
  </si>
  <si>
    <t>Q3</t>
  </si>
  <si>
    <t>Q4</t>
  </si>
  <si>
    <t>Totaal traininigen</t>
  </si>
  <si>
    <r>
      <rPr>
        <b/>
        <sz val="11"/>
        <color theme="1"/>
        <rFont val="Calibri"/>
        <family val="2"/>
        <scheme val="minor"/>
      </rPr>
      <t>Begeleide wedstrijden</t>
    </r>
    <r>
      <rPr>
        <sz val="11"/>
        <color theme="1"/>
        <rFont val="Calibri"/>
        <family val="2"/>
        <scheme val="minor"/>
      </rPr>
      <t xml:space="preserve">;  NB(reis)kosten voor wedstrijden kun je bij Overige kosten opnemen		</t>
    </r>
  </si>
  <si>
    <t>naam wedstrijd</t>
  </si>
  <si>
    <t xml:space="preserve">1=gewone wedstrijd; 2=clubcompetitie </t>
  </si>
  <si>
    <t>totaal wedstrijden</t>
  </si>
  <si>
    <t>OVERIGE KOSTEN</t>
  </si>
  <si>
    <t xml:space="preserve">datum </t>
  </si>
  <si>
    <t>eventueel : donatie (min bedrag invullen)</t>
  </si>
  <si>
    <t>totaal overige kosten</t>
  </si>
  <si>
    <t>TOTAAL DECLARATIE</t>
  </si>
  <si>
    <t>versiebeheer</t>
  </si>
  <si>
    <t>versie 2.0 declaratieformulier</t>
  </si>
  <si>
    <t>keuzes</t>
  </si>
  <si>
    <t xml:space="preserve">tarief </t>
  </si>
  <si>
    <t>omschrijving</t>
  </si>
  <si>
    <t>trainingsgroepen</t>
  </si>
  <si>
    <t>junior assistent trainer</t>
  </si>
  <si>
    <t xml:space="preserve">jeugd pupillen </t>
  </si>
  <si>
    <t>junior assistent trainer, &gt; 1 jr ervaring</t>
  </si>
  <si>
    <t>assistent trainer, zelfstandig trainer (met niveau 2)</t>
  </si>
  <si>
    <t>studenten</t>
  </si>
  <si>
    <t>trainer (eindverantwoordelijk)</t>
  </si>
  <si>
    <t>sprint/technisch</t>
  </si>
  <si>
    <t>trainer met niveau 3 diploma</t>
  </si>
  <si>
    <t>MLA</t>
  </si>
  <si>
    <t>trainer met niveau 4 diploma</t>
  </si>
  <si>
    <t>loopgroepen (LA, recr,HLG)</t>
  </si>
  <si>
    <t>masters</t>
  </si>
  <si>
    <t>3e helft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</si>
</sst>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 (Hoofdtekst)"/>
    </font>
    <font>
      <sz val="18"/>
      <color rgb="FFFF0000"/>
      <name val="Calibri (Hoofdtekst)"/>
    </font>
    <font>
      <b/>
      <i/>
      <sz val="16"/>
      <color theme="1"/>
      <name val="Calibri (Hoofdtekst)"/>
    </font>
    <font>
      <b/>
      <i/>
      <sz val="16"/>
      <color rgb="FFFF0000"/>
      <name val="Calibri (Hoofdtekst)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0" borderId="0" xfId="0" applyNumberFormat="1"/>
    <xf numFmtId="0" fontId="0" fillId="2" borderId="0" xfId="0" applyFill="1"/>
    <xf numFmtId="0" fontId="3" fillId="0" borderId="0" xfId="0" applyFont="1"/>
    <xf numFmtId="164" fontId="2" fillId="0" borderId="0" xfId="0" applyNumberFormat="1" applyFont="1"/>
    <xf numFmtId="0" fontId="0" fillId="5" borderId="0" xfId="0" applyFill="1"/>
    <xf numFmtId="0" fontId="4" fillId="5" borderId="5" xfId="0" applyFont="1" applyFill="1" applyBorder="1"/>
    <xf numFmtId="0" fontId="6" fillId="0" borderId="0" xfId="0" applyFont="1"/>
    <xf numFmtId="0" fontId="0" fillId="4" borderId="0" xfId="0" applyFill="1"/>
    <xf numFmtId="0" fontId="0" fillId="6" borderId="5" xfId="0" applyFill="1" applyBorder="1"/>
    <xf numFmtId="0" fontId="0" fillId="4" borderId="10" xfId="0" applyFill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5" borderId="6" xfId="0" applyFill="1" applyBorder="1"/>
    <xf numFmtId="0" fontId="0" fillId="5" borderId="7" xfId="0" applyFill="1" applyBorder="1"/>
    <xf numFmtId="0" fontId="5" fillId="0" borderId="0" xfId="0" applyFont="1"/>
    <xf numFmtId="0" fontId="7" fillId="0" borderId="0" xfId="0" applyFont="1"/>
    <xf numFmtId="0" fontId="0" fillId="4" borderId="11" xfId="0" applyFill="1" applyBorder="1"/>
    <xf numFmtId="0" fontId="0" fillId="4" borderId="12" xfId="0" applyFill="1" applyBorder="1"/>
    <xf numFmtId="0" fontId="0" fillId="3" borderId="0" xfId="0" applyFill="1"/>
    <xf numFmtId="0" fontId="0" fillId="6" borderId="8" xfId="0" applyFill="1" applyBorder="1"/>
    <xf numFmtId="0" fontId="2" fillId="0" borderId="0" xfId="0" applyFont="1"/>
    <xf numFmtId="0" fontId="2" fillId="3" borderId="2" xfId="0" applyFont="1" applyFill="1" applyBorder="1"/>
    <xf numFmtId="164" fontId="8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/>
    <xf numFmtId="164" fontId="0" fillId="5" borderId="16" xfId="0" applyNumberFormat="1" applyFill="1" applyBorder="1"/>
    <xf numFmtId="164" fontId="4" fillId="4" borderId="17" xfId="0" applyNumberFormat="1" applyFont="1" applyFill="1" applyBorder="1"/>
    <xf numFmtId="164" fontId="8" fillId="5" borderId="9" xfId="0" applyNumberFormat="1" applyFont="1" applyFill="1" applyBorder="1"/>
    <xf numFmtId="2" fontId="0" fillId="7" borderId="5" xfId="0" applyNumberFormat="1" applyFill="1" applyBorder="1" applyAlignment="1">
      <alignment horizontal="left"/>
    </xf>
    <xf numFmtId="0" fontId="0" fillId="7" borderId="5" xfId="0" applyFill="1" applyBorder="1"/>
    <xf numFmtId="0" fontId="0" fillId="7" borderId="14" xfId="0" applyFill="1" applyBorder="1"/>
    <xf numFmtId="164" fontId="0" fillId="6" borderId="15" xfId="0" applyNumberFormat="1" applyFill="1" applyBorder="1"/>
    <xf numFmtId="164" fontId="0" fillId="6" borderId="5" xfId="0" applyNumberFormat="1" applyFill="1" applyBorder="1"/>
    <xf numFmtId="164" fontId="0" fillId="6" borderId="13" xfId="0" applyNumberFormat="1" applyFill="1" applyBorder="1"/>
    <xf numFmtId="0" fontId="2" fillId="4" borderId="0" xfId="0" applyFont="1" applyFill="1"/>
    <xf numFmtId="14" fontId="0" fillId="6" borderId="2" xfId="0" applyNumberFormat="1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4" fontId="0" fillId="6" borderId="4" xfId="0" applyNumberFormat="1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9" fillId="0" borderId="0" xfId="0" applyFont="1"/>
    <xf numFmtId="0" fontId="10" fillId="0" borderId="0" xfId="0" applyFont="1"/>
    <xf numFmtId="0" fontId="14" fillId="0" borderId="0" xfId="0" quotePrefix="1" applyFont="1"/>
    <xf numFmtId="0" fontId="16" fillId="0" borderId="0" xfId="0" applyFont="1"/>
    <xf numFmtId="0" fontId="0" fillId="8" borderId="0" xfId="0" applyFill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5" borderId="18" xfId="0" applyFont="1" applyFill="1" applyBorder="1"/>
    <xf numFmtId="0" fontId="2" fillId="5" borderId="0" xfId="0" applyFont="1" applyFill="1"/>
    <xf numFmtId="0" fontId="2" fillId="5" borderId="1" xfId="0" applyFont="1" applyFill="1" applyBorder="1"/>
    <xf numFmtId="14" fontId="0" fillId="6" borderId="6" xfId="0" applyNumberFormat="1" applyFill="1" applyBorder="1" applyAlignment="1">
      <alignment horizontal="left"/>
    </xf>
    <xf numFmtId="14" fontId="0" fillId="6" borderId="7" xfId="0" applyNumberFormat="1" applyFill="1" applyBorder="1" applyAlignment="1">
      <alignment horizontal="left"/>
    </xf>
    <xf numFmtId="14" fontId="0" fillId="6" borderId="8" xfId="0" applyNumberFormat="1" applyFill="1" applyBorder="1" applyAlignment="1">
      <alignment horizontal="left"/>
    </xf>
    <xf numFmtId="14" fontId="0" fillId="6" borderId="2" xfId="0" applyNumberFormat="1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4" fontId="0" fillId="6" borderId="4" xfId="0" applyNumberFormat="1" applyFill="1" applyBorder="1" applyAlignment="1">
      <alignment horizontal="left"/>
    </xf>
    <xf numFmtId="0" fontId="5" fillId="4" borderId="20" xfId="0" applyFont="1" applyFill="1" applyBorder="1"/>
    <xf numFmtId="0" fontId="5" fillId="4" borderId="19" xfId="0" applyFont="1" applyFill="1" applyBorder="1"/>
    <xf numFmtId="0" fontId="0" fillId="5" borderId="7" xfId="0" applyFill="1" applyBorder="1"/>
    <xf numFmtId="0" fontId="0" fillId="0" borderId="7" xfId="0" applyBorder="1"/>
    <xf numFmtId="0" fontId="0" fillId="0" borderId="21" xfId="0" applyBorder="1"/>
    <xf numFmtId="0" fontId="2" fillId="5" borderId="6" xfId="0" applyFont="1" applyFill="1" applyBorder="1"/>
    <xf numFmtId="0" fontId="0" fillId="0" borderId="19" xfId="0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2" fillId="4" borderId="0" xfId="0" applyFont="1" applyFill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889000</xdr:colOff>
      <xdr:row>0</xdr:row>
      <xdr:rowOff>86695</xdr:rowOff>
    </xdr:from>
    <xdr:to>
      <xdr:col>10</xdr:col>
      <xdr:colOff>72390</xdr:colOff>
      <xdr:row>2</xdr:row>
      <xdr:rowOff>133391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E70F676-9903-E488-74CD-4E87E51F4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86695"/>
          <a:ext cx="2006600" cy="55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"/>
  <sheetViews>
    <sheetView workbookViewId="0">
      <selection activeCell="J2" sqref="J2"/>
    </sheetView>
  </sheetViews>
  <sheetFormatPr defaultColWidth="8.7109375" defaultRowHeight="15"/>
  <sheetData>
    <row r="2" spans="1:8" s="7" customFormat="1" ht="26.25">
      <c r="A2" s="7" t="s">
        <v>0</v>
      </c>
    </row>
    <row r="4" spans="1:8" ht="23.25">
      <c r="A4" s="44">
        <v>1</v>
      </c>
      <c r="B4" s="44" t="s">
        <v>1</v>
      </c>
      <c r="C4" s="44"/>
      <c r="D4" s="44"/>
      <c r="E4" s="44"/>
      <c r="F4" s="44"/>
      <c r="G4" s="44"/>
      <c r="H4" s="44"/>
    </row>
    <row r="5" spans="1:8" ht="23.25">
      <c r="A5" s="44">
        <v>2</v>
      </c>
      <c r="B5" s="44" t="s">
        <v>2</v>
      </c>
      <c r="C5" s="44"/>
      <c r="D5" s="44"/>
      <c r="E5" s="44"/>
      <c r="F5" s="44"/>
      <c r="G5" s="44"/>
      <c r="H5" s="44"/>
    </row>
    <row r="6" spans="1:8" ht="23.25">
      <c r="A6" s="44">
        <v>3</v>
      </c>
      <c r="B6" s="44" t="s">
        <v>3</v>
      </c>
      <c r="C6" s="44"/>
      <c r="D6" s="44"/>
      <c r="E6" s="44"/>
      <c r="F6" s="44"/>
      <c r="G6" s="44"/>
      <c r="H6" s="44"/>
    </row>
    <row r="7" spans="1:8" ht="23.25">
      <c r="A7" s="44">
        <v>4</v>
      </c>
      <c r="B7" s="44" t="s">
        <v>4</v>
      </c>
      <c r="C7" s="44"/>
      <c r="D7" s="44"/>
      <c r="E7" s="44"/>
      <c r="F7" s="44"/>
      <c r="G7" s="44"/>
      <c r="H7" s="44"/>
    </row>
    <row r="8" spans="1:8" ht="23.25">
      <c r="A8" s="44">
        <v>5</v>
      </c>
      <c r="B8" s="44" t="s">
        <v>5</v>
      </c>
      <c r="C8" s="44"/>
      <c r="D8" s="44"/>
      <c r="E8" s="44"/>
      <c r="F8" s="44"/>
      <c r="G8" s="44"/>
      <c r="H8" s="44"/>
    </row>
    <row r="9" spans="1:8" ht="23.25">
      <c r="A9" s="44">
        <v>6</v>
      </c>
      <c r="B9" s="44" t="s">
        <v>6</v>
      </c>
      <c r="C9" s="44"/>
      <c r="D9" s="44"/>
      <c r="E9" s="44"/>
      <c r="F9" s="44"/>
      <c r="G9" s="44"/>
      <c r="H9" s="44"/>
    </row>
    <row r="10" spans="1:8" ht="23.25">
      <c r="A10" s="44">
        <v>7</v>
      </c>
      <c r="B10" s="44" t="s">
        <v>7</v>
      </c>
      <c r="C10" s="44"/>
      <c r="D10" s="44"/>
      <c r="E10" s="44"/>
      <c r="F10" s="44"/>
      <c r="G10" s="44"/>
      <c r="H10" s="44"/>
    </row>
    <row r="11" spans="1:8" ht="23.25">
      <c r="A11" s="44">
        <v>8</v>
      </c>
      <c r="B11" s="44" t="s">
        <v>8</v>
      </c>
      <c r="C11" s="44"/>
      <c r="D11" s="44"/>
      <c r="E11" s="44"/>
      <c r="F11" s="44"/>
      <c r="G11" s="44"/>
      <c r="H11" s="44"/>
    </row>
    <row r="12" spans="1:8" ht="23.25">
      <c r="A12" s="44">
        <v>9</v>
      </c>
      <c r="B12" s="44" t="s">
        <v>9</v>
      </c>
      <c r="C12" s="44"/>
      <c r="D12" s="44"/>
      <c r="E12" s="44"/>
      <c r="F12" s="44"/>
      <c r="G12" s="44"/>
      <c r="H12" s="44"/>
    </row>
    <row r="13" spans="1:8" ht="23.25">
      <c r="A13" s="44">
        <v>10</v>
      </c>
      <c r="B13" s="44" t="s">
        <v>10</v>
      </c>
      <c r="C13" s="44"/>
      <c r="D13" s="44"/>
      <c r="E13" s="44"/>
      <c r="F13" s="44"/>
      <c r="G13" s="44"/>
      <c r="H13" s="44"/>
    </row>
    <row r="14" spans="1:8" ht="23.25">
      <c r="A14" s="44">
        <v>11</v>
      </c>
      <c r="B14" s="44" t="s">
        <v>11</v>
      </c>
      <c r="C14" s="44"/>
      <c r="D14" s="44"/>
      <c r="E14" s="44"/>
      <c r="F14" s="44"/>
      <c r="G14" s="44"/>
      <c r="H14" s="44"/>
    </row>
    <row r="15" spans="1:8">
      <c r="B15" s="17" t="s">
        <v>12</v>
      </c>
    </row>
  </sheetData>
  <pageMargins left="0.7" right="0.7" top="0.75" bottom="0.75" header="0.3" footer="0.3"/>
  <pageSetup paperSize="9" orientation="portrait" r:id="rId1"/>
  <headerFooter>
    <oddHeader>&amp;L&amp;"Calibri"&amp;10&amp;K999999 Intern&amp;1#_x000D_&amp;R&amp;"NS Sans,Vet"&amp;16 &amp;KD0D9DBVERTROUWELIJK</oddHeader>
    <oddFooter>&amp;L_x000D_&amp;1#&amp;"Calibri"&amp;10&amp;K999999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9A4E-1F53-44F2-B43F-B251C97E251E}">
  <sheetPr filterMode="1"/>
  <dimension ref="A1:N406"/>
  <sheetViews>
    <sheetView showGridLines="0" tabSelected="1" topLeftCell="A3" zoomScaleNormal="100" workbookViewId="0">
      <selection activeCell="G22" sqref="G22"/>
    </sheetView>
  </sheetViews>
  <sheetFormatPr defaultColWidth="8.7109375" defaultRowHeight="15"/>
  <cols>
    <col min="1" max="1" width="5.140625" customWidth="1"/>
    <col min="2" max="2" width="30.7109375" hidden="1" customWidth="1"/>
    <col min="3" max="3" width="16.42578125" customWidth="1"/>
    <col min="4" max="4" width="30.7109375" hidden="1" customWidth="1"/>
    <col min="5" max="5" width="8.42578125" hidden="1" customWidth="1"/>
    <col min="6" max="6" width="21.28515625" customWidth="1"/>
    <col min="7" max="7" width="7.140625" customWidth="1"/>
    <col min="8" max="8" width="11.7109375" customWidth="1"/>
    <col min="9" max="9" width="19.140625" style="26" customWidth="1"/>
    <col min="10" max="10" width="17.7109375" customWidth="1"/>
  </cols>
  <sheetData>
    <row r="1" spans="1:14" s="3" customFormat="1" ht="31.5">
      <c r="A1" s="46" t="s">
        <v>13</v>
      </c>
      <c r="I1" s="24"/>
    </row>
    <row r="2" spans="1:14" s="3" customFormat="1" ht="9" customHeight="1">
      <c r="A2" s="7"/>
      <c r="I2" s="24"/>
    </row>
    <row r="3" spans="1:14" s="3" customFormat="1" ht="18" customHeight="1">
      <c r="A3" s="45" t="s">
        <v>14</v>
      </c>
      <c r="I3" s="24"/>
    </row>
    <row r="4" spans="1:14" s="3" customFormat="1" ht="13.35" customHeight="1">
      <c r="A4" s="43"/>
      <c r="I4" s="24"/>
    </row>
    <row r="5" spans="1:14" ht="14.1" customHeight="1">
      <c r="A5" t="s">
        <v>15</v>
      </c>
      <c r="F5" s="31" t="s">
        <v>12</v>
      </c>
      <c r="G5" s="21"/>
      <c r="I5" s="25"/>
    </row>
    <row r="6" spans="1:14" ht="14.85" customHeight="1">
      <c r="A6" t="s">
        <v>16</v>
      </c>
      <c r="F6" s="31" t="s">
        <v>12</v>
      </c>
      <c r="G6" s="21"/>
      <c r="I6"/>
    </row>
    <row r="7" spans="1:14">
      <c r="A7" t="s">
        <v>17</v>
      </c>
      <c r="F7" s="31" t="s">
        <v>12</v>
      </c>
      <c r="G7" s="21"/>
      <c r="I7" s="47"/>
    </row>
    <row r="8" spans="1:14">
      <c r="A8" t="s">
        <v>18</v>
      </c>
      <c r="F8" s="31" t="s">
        <v>12</v>
      </c>
      <c r="G8" s="21"/>
      <c r="I8"/>
    </row>
    <row r="9" spans="1:14">
      <c r="A9" t="s">
        <v>19</v>
      </c>
      <c r="F9" s="30">
        <v>10</v>
      </c>
      <c r="I9"/>
      <c r="N9">
        <v>2</v>
      </c>
    </row>
    <row r="10" spans="1:14">
      <c r="A10" t="s">
        <v>20</v>
      </c>
      <c r="D10" s="2"/>
      <c r="E10" s="2"/>
      <c r="F10" s="31" t="s">
        <v>21</v>
      </c>
    </row>
    <row r="11" spans="1:14">
      <c r="A11" t="s">
        <v>22</v>
      </c>
      <c r="D11" s="2"/>
      <c r="E11" s="2"/>
      <c r="F11" s="31"/>
      <c r="H11" s="47"/>
    </row>
    <row r="12" spans="1:14">
      <c r="D12" s="2"/>
      <c r="E12" s="2"/>
      <c r="F12" s="26"/>
    </row>
    <row r="13" spans="1:14">
      <c r="A13" s="20" t="s">
        <v>23</v>
      </c>
      <c r="B13" s="20"/>
      <c r="C13" s="20"/>
      <c r="D13" s="20"/>
      <c r="E13" s="20"/>
      <c r="F13" s="20"/>
      <c r="G13" s="20"/>
      <c r="H13" s="20"/>
      <c r="I13"/>
    </row>
    <row r="14" spans="1:14" ht="15.75" thickBot="1">
      <c r="A14" s="32" t="s">
        <v>24</v>
      </c>
      <c r="B14" t="s">
        <v>25</v>
      </c>
      <c r="C14" s="32" t="s">
        <v>26</v>
      </c>
      <c r="F14" s="18" t="s">
        <v>27</v>
      </c>
      <c r="G14" s="19"/>
      <c r="H14" s="8" t="s">
        <v>28</v>
      </c>
      <c r="I14" s="10" t="s">
        <v>29</v>
      </c>
      <c r="J14" s="10" t="s">
        <v>30</v>
      </c>
    </row>
    <row r="15" spans="1:14">
      <c r="A15" t="s">
        <v>31</v>
      </c>
      <c r="B15" s="1">
        <v>45292</v>
      </c>
      <c r="C15" t="s">
        <v>32</v>
      </c>
      <c r="D15" t="str">
        <f>TEXT($B15,"dd")</f>
        <v>01</v>
      </c>
      <c r="E15" t="str">
        <f>TEXT($B15,"mmmm")</f>
        <v>januari</v>
      </c>
      <c r="F15" t="str">
        <f t="shared" ref="F15:F78" si="0">C15&amp;" "&amp;+TEXT(B15,"dd")&amp;" "&amp;TEXT(B15,"mmmm")</f>
        <v>woensdag 01 januari</v>
      </c>
      <c r="H15" s="9"/>
      <c r="I15" s="26">
        <f>H15*$F$9</f>
        <v>0</v>
      </c>
      <c r="J15" s="9"/>
    </row>
    <row r="16" spans="1:14">
      <c r="A16" t="s">
        <v>31</v>
      </c>
      <c r="B16" s="1">
        <v>45293</v>
      </c>
      <c r="C16" t="s">
        <v>33</v>
      </c>
      <c r="D16" t="str">
        <f>TEXT($B16,"dd")</f>
        <v>02</v>
      </c>
      <c r="E16" t="str">
        <f>TEXT($B16,"mmmm")</f>
        <v>januari</v>
      </c>
      <c r="F16" t="str">
        <f t="shared" si="0"/>
        <v>donderdag 02 januari</v>
      </c>
      <c r="H16" s="9"/>
      <c r="I16" s="26">
        <f t="shared" ref="I16:I79" si="1">H16*$F$9</f>
        <v>0</v>
      </c>
      <c r="J16" s="9"/>
    </row>
    <row r="17" spans="1:11">
      <c r="A17" t="s">
        <v>31</v>
      </c>
      <c r="B17" s="1">
        <v>45294</v>
      </c>
      <c r="C17" t="s">
        <v>34</v>
      </c>
      <c r="D17" t="str">
        <f t="shared" ref="D17:D80" si="2">TEXT($B17,"dd")</f>
        <v>03</v>
      </c>
      <c r="E17" t="str">
        <f t="shared" ref="E17:E80" si="3">TEXT($B17,"mmmm")</f>
        <v>januari</v>
      </c>
      <c r="F17" t="str">
        <f t="shared" si="0"/>
        <v>vrijdag 03 januari</v>
      </c>
      <c r="H17" s="9"/>
      <c r="I17" s="26">
        <f t="shared" si="1"/>
        <v>0</v>
      </c>
      <c r="J17" s="9"/>
      <c r="K17" s="26"/>
    </row>
    <row r="18" spans="1:11">
      <c r="A18" t="s">
        <v>31</v>
      </c>
      <c r="B18" s="1">
        <v>45295</v>
      </c>
      <c r="C18" t="s">
        <v>35</v>
      </c>
      <c r="D18" t="str">
        <f t="shared" si="2"/>
        <v>04</v>
      </c>
      <c r="E18" t="str">
        <f t="shared" si="3"/>
        <v>januari</v>
      </c>
      <c r="F18" t="str">
        <f t="shared" si="0"/>
        <v>zaterdag 04 januari</v>
      </c>
      <c r="H18" s="9"/>
      <c r="I18" s="26">
        <f t="shared" si="1"/>
        <v>0</v>
      </c>
      <c r="J18" s="9"/>
    </row>
    <row r="19" spans="1:11">
      <c r="A19" t="s">
        <v>31</v>
      </c>
      <c r="B19" s="1">
        <v>45296</v>
      </c>
      <c r="C19" t="s">
        <v>36</v>
      </c>
      <c r="D19" t="str">
        <f t="shared" si="2"/>
        <v>05</v>
      </c>
      <c r="E19" t="str">
        <f t="shared" si="3"/>
        <v>januari</v>
      </c>
      <c r="F19" t="str">
        <f t="shared" si="0"/>
        <v>zondag 05 januari</v>
      </c>
      <c r="H19" s="9"/>
      <c r="I19" s="26">
        <f t="shared" si="1"/>
        <v>0</v>
      </c>
      <c r="J19" s="9"/>
    </row>
    <row r="20" spans="1:11">
      <c r="A20" t="s">
        <v>31</v>
      </c>
      <c r="B20" s="1">
        <v>45297</v>
      </c>
      <c r="C20" t="s">
        <v>37</v>
      </c>
      <c r="D20" t="str">
        <f t="shared" si="2"/>
        <v>06</v>
      </c>
      <c r="E20" t="str">
        <f t="shared" si="3"/>
        <v>januari</v>
      </c>
      <c r="F20" t="str">
        <f t="shared" si="0"/>
        <v>maandag 06 januari</v>
      </c>
      <c r="H20" s="9"/>
      <c r="I20" s="26">
        <f t="shared" si="1"/>
        <v>0</v>
      </c>
      <c r="J20" s="9"/>
    </row>
    <row r="21" spans="1:11">
      <c r="A21" t="s">
        <v>31</v>
      </c>
      <c r="B21" s="1">
        <v>45298</v>
      </c>
      <c r="C21" t="s">
        <v>38</v>
      </c>
      <c r="D21" t="str">
        <f t="shared" si="2"/>
        <v>07</v>
      </c>
      <c r="E21" t="str">
        <f t="shared" si="3"/>
        <v>januari</v>
      </c>
      <c r="F21" t="str">
        <f t="shared" si="0"/>
        <v>dinsdag 07 januari</v>
      </c>
      <c r="H21" s="9"/>
      <c r="I21" s="26">
        <f t="shared" si="1"/>
        <v>0</v>
      </c>
      <c r="J21" s="9"/>
    </row>
    <row r="22" spans="1:11">
      <c r="A22" t="s">
        <v>31</v>
      </c>
      <c r="B22" s="1">
        <v>45299</v>
      </c>
      <c r="C22" t="s">
        <v>32</v>
      </c>
      <c r="D22" t="str">
        <f t="shared" si="2"/>
        <v>08</v>
      </c>
      <c r="E22" t="str">
        <f t="shared" si="3"/>
        <v>januari</v>
      </c>
      <c r="F22" t="str">
        <f t="shared" si="0"/>
        <v>woensdag 08 januari</v>
      </c>
      <c r="H22" s="9"/>
      <c r="I22" s="26">
        <f t="shared" si="1"/>
        <v>0</v>
      </c>
      <c r="J22" s="9"/>
      <c r="K22" s="26"/>
    </row>
    <row r="23" spans="1:11">
      <c r="A23" t="s">
        <v>31</v>
      </c>
      <c r="B23" s="1">
        <v>45300</v>
      </c>
      <c r="C23" t="s">
        <v>33</v>
      </c>
      <c r="D23" t="str">
        <f t="shared" si="2"/>
        <v>09</v>
      </c>
      <c r="E23" t="str">
        <f t="shared" si="3"/>
        <v>januari</v>
      </c>
      <c r="F23" t="str">
        <f t="shared" si="0"/>
        <v>donderdag 09 januari</v>
      </c>
      <c r="H23" s="9"/>
      <c r="I23" s="26">
        <f t="shared" si="1"/>
        <v>0</v>
      </c>
      <c r="J23" s="9"/>
    </row>
    <row r="24" spans="1:11">
      <c r="A24" t="s">
        <v>31</v>
      </c>
      <c r="B24" s="1">
        <v>45301</v>
      </c>
      <c r="C24" t="s">
        <v>34</v>
      </c>
      <c r="D24" t="str">
        <f t="shared" si="2"/>
        <v>10</v>
      </c>
      <c r="E24" t="str">
        <f t="shared" si="3"/>
        <v>januari</v>
      </c>
      <c r="F24" t="str">
        <f t="shared" si="0"/>
        <v>vrijdag 10 januari</v>
      </c>
      <c r="H24" s="9"/>
      <c r="I24" s="26">
        <f t="shared" si="1"/>
        <v>0</v>
      </c>
      <c r="J24" s="9"/>
      <c r="K24" s="26"/>
    </row>
    <row r="25" spans="1:11">
      <c r="A25" t="s">
        <v>31</v>
      </c>
      <c r="B25" s="1">
        <v>45302</v>
      </c>
      <c r="C25" t="s">
        <v>35</v>
      </c>
      <c r="D25" t="str">
        <f t="shared" si="2"/>
        <v>11</v>
      </c>
      <c r="E25" t="str">
        <f t="shared" si="3"/>
        <v>januari</v>
      </c>
      <c r="F25" t="str">
        <f t="shared" si="0"/>
        <v>zaterdag 11 januari</v>
      </c>
      <c r="H25" s="9"/>
      <c r="I25" s="26">
        <f t="shared" si="1"/>
        <v>0</v>
      </c>
      <c r="J25" s="9"/>
    </row>
    <row r="26" spans="1:11">
      <c r="A26" t="s">
        <v>31</v>
      </c>
      <c r="B26" s="1">
        <v>45303</v>
      </c>
      <c r="C26" t="s">
        <v>36</v>
      </c>
      <c r="D26" t="str">
        <f t="shared" si="2"/>
        <v>12</v>
      </c>
      <c r="E26" t="str">
        <f t="shared" si="3"/>
        <v>januari</v>
      </c>
      <c r="F26" t="str">
        <f t="shared" si="0"/>
        <v>zondag 12 januari</v>
      </c>
      <c r="H26" s="9"/>
      <c r="I26" s="26">
        <f t="shared" si="1"/>
        <v>0</v>
      </c>
      <c r="J26" s="9"/>
    </row>
    <row r="27" spans="1:11">
      <c r="A27" t="s">
        <v>31</v>
      </c>
      <c r="B27" s="1">
        <v>45304</v>
      </c>
      <c r="C27" t="s">
        <v>37</v>
      </c>
      <c r="D27" t="str">
        <f t="shared" si="2"/>
        <v>13</v>
      </c>
      <c r="E27" t="str">
        <f t="shared" si="3"/>
        <v>januari</v>
      </c>
      <c r="F27" t="str">
        <f t="shared" si="0"/>
        <v>maandag 13 januari</v>
      </c>
      <c r="H27" s="9"/>
      <c r="I27" s="26">
        <f t="shared" si="1"/>
        <v>0</v>
      </c>
      <c r="J27" s="9"/>
    </row>
    <row r="28" spans="1:11">
      <c r="A28" t="s">
        <v>31</v>
      </c>
      <c r="B28" s="1">
        <v>45305</v>
      </c>
      <c r="C28" t="s">
        <v>38</v>
      </c>
      <c r="D28" t="str">
        <f t="shared" si="2"/>
        <v>14</v>
      </c>
      <c r="E28" t="str">
        <f t="shared" si="3"/>
        <v>januari</v>
      </c>
      <c r="F28" t="str">
        <f t="shared" si="0"/>
        <v>dinsdag 14 januari</v>
      </c>
      <c r="H28" s="9"/>
      <c r="I28" s="26">
        <f t="shared" si="1"/>
        <v>0</v>
      </c>
      <c r="J28" s="9"/>
    </row>
    <row r="29" spans="1:11">
      <c r="A29" t="s">
        <v>31</v>
      </c>
      <c r="B29" s="1">
        <v>45306</v>
      </c>
      <c r="C29" t="s">
        <v>32</v>
      </c>
      <c r="D29" t="str">
        <f t="shared" si="2"/>
        <v>15</v>
      </c>
      <c r="E29" t="str">
        <f t="shared" si="3"/>
        <v>januari</v>
      </c>
      <c r="F29" t="str">
        <f t="shared" si="0"/>
        <v>woensdag 15 januari</v>
      </c>
      <c r="H29" s="9"/>
      <c r="I29" s="26">
        <f t="shared" si="1"/>
        <v>0</v>
      </c>
      <c r="J29" s="9"/>
      <c r="K29" s="26"/>
    </row>
    <row r="30" spans="1:11">
      <c r="A30" t="s">
        <v>31</v>
      </c>
      <c r="B30" s="1">
        <v>45307</v>
      </c>
      <c r="C30" t="s">
        <v>33</v>
      </c>
      <c r="D30" t="str">
        <f t="shared" si="2"/>
        <v>16</v>
      </c>
      <c r="E30" t="str">
        <f t="shared" si="3"/>
        <v>januari</v>
      </c>
      <c r="F30" t="str">
        <f t="shared" si="0"/>
        <v>donderdag 16 januari</v>
      </c>
      <c r="H30" s="9"/>
      <c r="I30" s="26">
        <f t="shared" si="1"/>
        <v>0</v>
      </c>
      <c r="J30" s="9"/>
    </row>
    <row r="31" spans="1:11">
      <c r="A31" t="s">
        <v>31</v>
      </c>
      <c r="B31" s="1">
        <v>45308</v>
      </c>
      <c r="C31" t="s">
        <v>34</v>
      </c>
      <c r="D31" t="str">
        <f t="shared" si="2"/>
        <v>17</v>
      </c>
      <c r="E31" t="str">
        <f t="shared" si="3"/>
        <v>januari</v>
      </c>
      <c r="F31" t="str">
        <f t="shared" si="0"/>
        <v>vrijdag 17 januari</v>
      </c>
      <c r="H31" s="9"/>
      <c r="I31" s="26">
        <f t="shared" si="1"/>
        <v>0</v>
      </c>
      <c r="J31" s="9"/>
      <c r="K31" s="26"/>
    </row>
    <row r="32" spans="1:11">
      <c r="A32" t="s">
        <v>31</v>
      </c>
      <c r="B32" s="1">
        <v>45309</v>
      </c>
      <c r="C32" t="s">
        <v>35</v>
      </c>
      <c r="D32" t="str">
        <f t="shared" si="2"/>
        <v>18</v>
      </c>
      <c r="E32" t="str">
        <f t="shared" si="3"/>
        <v>januari</v>
      </c>
      <c r="F32" t="str">
        <f t="shared" si="0"/>
        <v>zaterdag 18 januari</v>
      </c>
      <c r="H32" s="9"/>
      <c r="I32" s="26">
        <f t="shared" si="1"/>
        <v>0</v>
      </c>
      <c r="J32" s="9"/>
    </row>
    <row r="33" spans="1:11">
      <c r="A33" t="s">
        <v>31</v>
      </c>
      <c r="B33" s="1">
        <v>45310</v>
      </c>
      <c r="C33" t="s">
        <v>36</v>
      </c>
      <c r="D33" t="str">
        <f t="shared" si="2"/>
        <v>19</v>
      </c>
      <c r="E33" t="str">
        <f t="shared" si="3"/>
        <v>januari</v>
      </c>
      <c r="F33" t="str">
        <f t="shared" si="0"/>
        <v>zondag 19 januari</v>
      </c>
      <c r="H33" s="9"/>
      <c r="I33" s="26">
        <f t="shared" si="1"/>
        <v>0</v>
      </c>
      <c r="J33" s="9"/>
    </row>
    <row r="34" spans="1:11">
      <c r="A34" t="s">
        <v>31</v>
      </c>
      <c r="B34" s="1">
        <v>45311</v>
      </c>
      <c r="C34" t="s">
        <v>37</v>
      </c>
      <c r="D34" t="str">
        <f t="shared" si="2"/>
        <v>20</v>
      </c>
      <c r="E34" t="str">
        <f t="shared" si="3"/>
        <v>januari</v>
      </c>
      <c r="F34" t="str">
        <f t="shared" si="0"/>
        <v>maandag 20 januari</v>
      </c>
      <c r="H34" s="9"/>
      <c r="I34" s="26">
        <f t="shared" si="1"/>
        <v>0</v>
      </c>
      <c r="J34" s="9"/>
    </row>
    <row r="35" spans="1:11">
      <c r="A35" t="s">
        <v>31</v>
      </c>
      <c r="B35" s="1">
        <v>45312</v>
      </c>
      <c r="C35" t="s">
        <v>38</v>
      </c>
      <c r="D35" t="str">
        <f t="shared" si="2"/>
        <v>21</v>
      </c>
      <c r="E35" t="str">
        <f t="shared" si="3"/>
        <v>januari</v>
      </c>
      <c r="F35" t="str">
        <f t="shared" si="0"/>
        <v>dinsdag 21 januari</v>
      </c>
      <c r="H35" s="9"/>
      <c r="I35" s="26">
        <f t="shared" si="1"/>
        <v>0</v>
      </c>
      <c r="J35" s="9"/>
    </row>
    <row r="36" spans="1:11">
      <c r="A36" t="s">
        <v>31</v>
      </c>
      <c r="B36" s="1">
        <v>45313</v>
      </c>
      <c r="C36" t="s">
        <v>32</v>
      </c>
      <c r="D36" t="str">
        <f t="shared" si="2"/>
        <v>22</v>
      </c>
      <c r="E36" t="str">
        <f t="shared" si="3"/>
        <v>januari</v>
      </c>
      <c r="F36" t="str">
        <f t="shared" si="0"/>
        <v>woensdag 22 januari</v>
      </c>
      <c r="H36" s="9"/>
      <c r="I36" s="26">
        <f t="shared" si="1"/>
        <v>0</v>
      </c>
      <c r="J36" s="9"/>
      <c r="K36" s="26"/>
    </row>
    <row r="37" spans="1:11">
      <c r="A37" t="s">
        <v>31</v>
      </c>
      <c r="B37" s="1">
        <v>45314</v>
      </c>
      <c r="C37" t="s">
        <v>33</v>
      </c>
      <c r="D37" t="str">
        <f t="shared" si="2"/>
        <v>23</v>
      </c>
      <c r="E37" t="str">
        <f t="shared" si="3"/>
        <v>januari</v>
      </c>
      <c r="F37" t="str">
        <f t="shared" si="0"/>
        <v>donderdag 23 januari</v>
      </c>
      <c r="H37" s="9"/>
      <c r="I37" s="26">
        <f t="shared" si="1"/>
        <v>0</v>
      </c>
      <c r="J37" s="9"/>
    </row>
    <row r="38" spans="1:11">
      <c r="A38" t="s">
        <v>31</v>
      </c>
      <c r="B38" s="1">
        <v>45315</v>
      </c>
      <c r="C38" t="s">
        <v>34</v>
      </c>
      <c r="D38" t="str">
        <f t="shared" si="2"/>
        <v>24</v>
      </c>
      <c r="E38" t="str">
        <f t="shared" si="3"/>
        <v>januari</v>
      </c>
      <c r="F38" t="str">
        <f t="shared" si="0"/>
        <v>vrijdag 24 januari</v>
      </c>
      <c r="H38" s="9"/>
      <c r="I38" s="26">
        <f t="shared" si="1"/>
        <v>0</v>
      </c>
      <c r="J38" s="9"/>
      <c r="K38" s="26"/>
    </row>
    <row r="39" spans="1:11">
      <c r="A39" t="s">
        <v>31</v>
      </c>
      <c r="B39" s="1">
        <v>45316</v>
      </c>
      <c r="C39" t="s">
        <v>35</v>
      </c>
      <c r="D39" t="str">
        <f t="shared" si="2"/>
        <v>25</v>
      </c>
      <c r="E39" t="str">
        <f t="shared" si="3"/>
        <v>januari</v>
      </c>
      <c r="F39" t="str">
        <f t="shared" si="0"/>
        <v>zaterdag 25 januari</v>
      </c>
      <c r="H39" s="9"/>
      <c r="I39" s="26">
        <f t="shared" si="1"/>
        <v>0</v>
      </c>
      <c r="J39" s="9"/>
    </row>
    <row r="40" spans="1:11">
      <c r="A40" t="s">
        <v>31</v>
      </c>
      <c r="B40" s="1">
        <v>45317</v>
      </c>
      <c r="C40" t="s">
        <v>36</v>
      </c>
      <c r="D40" t="str">
        <f t="shared" si="2"/>
        <v>26</v>
      </c>
      <c r="E40" t="str">
        <f t="shared" si="3"/>
        <v>januari</v>
      </c>
      <c r="F40" t="str">
        <f t="shared" si="0"/>
        <v>zondag 26 januari</v>
      </c>
      <c r="H40" s="9"/>
      <c r="I40" s="26">
        <f t="shared" si="1"/>
        <v>0</v>
      </c>
      <c r="J40" s="9"/>
    </row>
    <row r="41" spans="1:11">
      <c r="A41" t="s">
        <v>31</v>
      </c>
      <c r="B41" s="1">
        <v>45318</v>
      </c>
      <c r="C41" t="s">
        <v>37</v>
      </c>
      <c r="D41" t="str">
        <f t="shared" si="2"/>
        <v>27</v>
      </c>
      <c r="E41" t="str">
        <f t="shared" si="3"/>
        <v>januari</v>
      </c>
      <c r="F41" t="str">
        <f t="shared" si="0"/>
        <v>maandag 27 januari</v>
      </c>
      <c r="H41" s="9"/>
      <c r="I41" s="26">
        <f t="shared" si="1"/>
        <v>0</v>
      </c>
      <c r="J41" s="9"/>
    </row>
    <row r="42" spans="1:11">
      <c r="A42" t="s">
        <v>31</v>
      </c>
      <c r="B42" s="1">
        <v>45319</v>
      </c>
      <c r="C42" t="s">
        <v>38</v>
      </c>
      <c r="D42" t="str">
        <f t="shared" si="2"/>
        <v>28</v>
      </c>
      <c r="E42" t="str">
        <f t="shared" si="3"/>
        <v>januari</v>
      </c>
      <c r="F42" t="str">
        <f t="shared" si="0"/>
        <v>dinsdag 28 januari</v>
      </c>
      <c r="H42" s="9"/>
      <c r="I42" s="26">
        <f t="shared" si="1"/>
        <v>0</v>
      </c>
      <c r="J42" s="9"/>
    </row>
    <row r="43" spans="1:11">
      <c r="A43" t="s">
        <v>31</v>
      </c>
      <c r="B43" s="1">
        <v>45320</v>
      </c>
      <c r="C43" t="s">
        <v>32</v>
      </c>
      <c r="D43" t="str">
        <f t="shared" si="2"/>
        <v>29</v>
      </c>
      <c r="E43" t="str">
        <f t="shared" si="3"/>
        <v>januari</v>
      </c>
      <c r="F43" t="str">
        <f t="shared" si="0"/>
        <v>woensdag 29 januari</v>
      </c>
      <c r="H43" s="9"/>
      <c r="I43" s="26">
        <f t="shared" si="1"/>
        <v>0</v>
      </c>
      <c r="J43" s="9"/>
      <c r="K43" s="26"/>
    </row>
    <row r="44" spans="1:11">
      <c r="A44" t="s">
        <v>31</v>
      </c>
      <c r="B44" s="1">
        <v>45321</v>
      </c>
      <c r="C44" t="s">
        <v>33</v>
      </c>
      <c r="D44" t="str">
        <f t="shared" si="2"/>
        <v>30</v>
      </c>
      <c r="E44" t="str">
        <f t="shared" si="3"/>
        <v>januari</v>
      </c>
      <c r="F44" t="str">
        <f t="shared" si="0"/>
        <v>donderdag 30 januari</v>
      </c>
      <c r="H44" s="9"/>
      <c r="I44" s="26">
        <f t="shared" si="1"/>
        <v>0</v>
      </c>
      <c r="J44" s="9"/>
    </row>
    <row r="45" spans="1:11">
      <c r="A45" t="s">
        <v>31</v>
      </c>
      <c r="B45" s="1">
        <v>45322</v>
      </c>
      <c r="C45" t="s">
        <v>34</v>
      </c>
      <c r="D45" t="str">
        <f t="shared" si="2"/>
        <v>31</v>
      </c>
      <c r="E45" t="str">
        <f t="shared" si="3"/>
        <v>januari</v>
      </c>
      <c r="F45" t="str">
        <f t="shared" si="0"/>
        <v>vrijdag 31 januari</v>
      </c>
      <c r="H45" s="9"/>
      <c r="I45" s="26">
        <f t="shared" si="1"/>
        <v>0</v>
      </c>
      <c r="J45" s="9"/>
      <c r="K45" s="26"/>
    </row>
    <row r="46" spans="1:11">
      <c r="A46" t="s">
        <v>31</v>
      </c>
      <c r="B46" s="1">
        <v>45323</v>
      </c>
      <c r="C46" t="s">
        <v>35</v>
      </c>
      <c r="D46" t="str">
        <f t="shared" si="2"/>
        <v>01</v>
      </c>
      <c r="E46" t="str">
        <f t="shared" si="3"/>
        <v>februari</v>
      </c>
      <c r="F46" t="str">
        <f t="shared" si="0"/>
        <v>zaterdag 01 februari</v>
      </c>
      <c r="H46" s="9"/>
      <c r="I46" s="26">
        <f t="shared" si="1"/>
        <v>0</v>
      </c>
      <c r="J46" s="9"/>
    </row>
    <row r="47" spans="1:11">
      <c r="A47" t="s">
        <v>31</v>
      </c>
      <c r="B47" s="1">
        <v>45324</v>
      </c>
      <c r="C47" t="s">
        <v>36</v>
      </c>
      <c r="D47" t="str">
        <f t="shared" si="2"/>
        <v>02</v>
      </c>
      <c r="E47" t="str">
        <f t="shared" si="3"/>
        <v>februari</v>
      </c>
      <c r="F47" t="str">
        <f t="shared" si="0"/>
        <v>zondag 02 februari</v>
      </c>
      <c r="H47" s="9"/>
      <c r="I47" s="26">
        <f t="shared" si="1"/>
        <v>0</v>
      </c>
      <c r="J47" s="9"/>
    </row>
    <row r="48" spans="1:11">
      <c r="A48" t="s">
        <v>31</v>
      </c>
      <c r="B48" s="1">
        <v>45325</v>
      </c>
      <c r="C48" t="s">
        <v>37</v>
      </c>
      <c r="D48" t="str">
        <f t="shared" si="2"/>
        <v>03</v>
      </c>
      <c r="E48" t="str">
        <f t="shared" si="3"/>
        <v>februari</v>
      </c>
      <c r="F48" t="str">
        <f t="shared" si="0"/>
        <v>maandag 03 februari</v>
      </c>
      <c r="H48" s="9"/>
      <c r="I48" s="26">
        <f t="shared" si="1"/>
        <v>0</v>
      </c>
      <c r="J48" s="9"/>
    </row>
    <row r="49" spans="1:11">
      <c r="A49" t="s">
        <v>31</v>
      </c>
      <c r="B49" s="1">
        <v>45326</v>
      </c>
      <c r="C49" t="s">
        <v>38</v>
      </c>
      <c r="D49" t="str">
        <f t="shared" si="2"/>
        <v>04</v>
      </c>
      <c r="E49" t="str">
        <f t="shared" si="3"/>
        <v>februari</v>
      </c>
      <c r="F49" t="str">
        <f t="shared" si="0"/>
        <v>dinsdag 04 februari</v>
      </c>
      <c r="H49" s="9"/>
      <c r="I49" s="26">
        <f t="shared" si="1"/>
        <v>0</v>
      </c>
      <c r="J49" s="9"/>
    </row>
    <row r="50" spans="1:11">
      <c r="A50" t="s">
        <v>31</v>
      </c>
      <c r="B50" s="1">
        <v>45327</v>
      </c>
      <c r="C50" t="s">
        <v>32</v>
      </c>
      <c r="D50" t="str">
        <f t="shared" si="2"/>
        <v>05</v>
      </c>
      <c r="E50" t="str">
        <f t="shared" si="3"/>
        <v>februari</v>
      </c>
      <c r="F50" t="str">
        <f t="shared" si="0"/>
        <v>woensdag 05 februari</v>
      </c>
      <c r="H50" s="9"/>
      <c r="I50" s="26">
        <f t="shared" si="1"/>
        <v>0</v>
      </c>
      <c r="J50" s="9" t="s">
        <v>12</v>
      </c>
      <c r="K50" s="26"/>
    </row>
    <row r="51" spans="1:11">
      <c r="A51" t="s">
        <v>31</v>
      </c>
      <c r="B51" s="1">
        <v>45328</v>
      </c>
      <c r="C51" t="s">
        <v>33</v>
      </c>
      <c r="D51" t="str">
        <f t="shared" si="2"/>
        <v>06</v>
      </c>
      <c r="E51" t="str">
        <f t="shared" si="3"/>
        <v>februari</v>
      </c>
      <c r="F51" t="str">
        <f t="shared" si="0"/>
        <v>donderdag 06 februari</v>
      </c>
      <c r="H51" s="9"/>
      <c r="I51" s="26">
        <f t="shared" si="1"/>
        <v>0</v>
      </c>
      <c r="J51" s="9"/>
    </row>
    <row r="52" spans="1:11">
      <c r="A52" t="s">
        <v>31</v>
      </c>
      <c r="B52" s="1">
        <v>45329</v>
      </c>
      <c r="C52" t="s">
        <v>34</v>
      </c>
      <c r="D52" t="str">
        <f t="shared" si="2"/>
        <v>07</v>
      </c>
      <c r="E52" t="str">
        <f t="shared" si="3"/>
        <v>februari</v>
      </c>
      <c r="F52" t="str">
        <f t="shared" si="0"/>
        <v>vrijdag 07 februari</v>
      </c>
      <c r="H52" s="9"/>
      <c r="I52" s="26">
        <f t="shared" si="1"/>
        <v>0</v>
      </c>
      <c r="J52" s="9"/>
      <c r="K52" s="26"/>
    </row>
    <row r="53" spans="1:11">
      <c r="A53" t="s">
        <v>31</v>
      </c>
      <c r="B53" s="1">
        <v>45330</v>
      </c>
      <c r="C53" t="s">
        <v>35</v>
      </c>
      <c r="D53" t="str">
        <f t="shared" si="2"/>
        <v>08</v>
      </c>
      <c r="E53" t="str">
        <f t="shared" si="3"/>
        <v>februari</v>
      </c>
      <c r="F53" t="str">
        <f t="shared" si="0"/>
        <v>zaterdag 08 februari</v>
      </c>
      <c r="H53" s="9"/>
      <c r="I53" s="26">
        <f t="shared" si="1"/>
        <v>0</v>
      </c>
      <c r="J53" s="9"/>
    </row>
    <row r="54" spans="1:11">
      <c r="A54" t="s">
        <v>31</v>
      </c>
      <c r="B54" s="1">
        <v>45331</v>
      </c>
      <c r="C54" t="s">
        <v>36</v>
      </c>
      <c r="D54" t="str">
        <f t="shared" si="2"/>
        <v>09</v>
      </c>
      <c r="E54" t="str">
        <f t="shared" si="3"/>
        <v>februari</v>
      </c>
      <c r="F54" t="str">
        <f t="shared" si="0"/>
        <v>zondag 09 februari</v>
      </c>
      <c r="H54" s="9"/>
      <c r="I54" s="26">
        <f t="shared" si="1"/>
        <v>0</v>
      </c>
      <c r="J54" s="9"/>
    </row>
    <row r="55" spans="1:11">
      <c r="A55" t="s">
        <v>31</v>
      </c>
      <c r="B55" s="1">
        <v>45332</v>
      </c>
      <c r="C55" t="s">
        <v>37</v>
      </c>
      <c r="D55" t="str">
        <f t="shared" si="2"/>
        <v>10</v>
      </c>
      <c r="E55" t="str">
        <f t="shared" si="3"/>
        <v>februari</v>
      </c>
      <c r="F55" t="str">
        <f t="shared" si="0"/>
        <v>maandag 10 februari</v>
      </c>
      <c r="H55" s="9"/>
      <c r="I55" s="26">
        <f t="shared" si="1"/>
        <v>0</v>
      </c>
      <c r="J55" s="9"/>
    </row>
    <row r="56" spans="1:11">
      <c r="A56" t="s">
        <v>31</v>
      </c>
      <c r="B56" s="1">
        <v>45333</v>
      </c>
      <c r="C56" t="s">
        <v>38</v>
      </c>
      <c r="D56" t="str">
        <f t="shared" si="2"/>
        <v>11</v>
      </c>
      <c r="E56" t="str">
        <f t="shared" si="3"/>
        <v>februari</v>
      </c>
      <c r="F56" t="str">
        <f t="shared" si="0"/>
        <v>dinsdag 11 februari</v>
      </c>
      <c r="H56" s="9"/>
      <c r="I56" s="26">
        <f t="shared" si="1"/>
        <v>0</v>
      </c>
      <c r="J56" s="9"/>
    </row>
    <row r="57" spans="1:11">
      <c r="A57" t="s">
        <v>31</v>
      </c>
      <c r="B57" s="1">
        <v>45334</v>
      </c>
      <c r="C57" t="s">
        <v>32</v>
      </c>
      <c r="D57" t="str">
        <f t="shared" si="2"/>
        <v>12</v>
      </c>
      <c r="E57" t="str">
        <f t="shared" si="3"/>
        <v>februari</v>
      </c>
      <c r="F57" t="str">
        <f t="shared" si="0"/>
        <v>woensdag 12 februari</v>
      </c>
      <c r="H57" s="9"/>
      <c r="I57" s="26">
        <f t="shared" si="1"/>
        <v>0</v>
      </c>
      <c r="J57" s="9"/>
      <c r="K57" s="26"/>
    </row>
    <row r="58" spans="1:11">
      <c r="A58" t="s">
        <v>31</v>
      </c>
      <c r="B58" s="1">
        <v>45335</v>
      </c>
      <c r="C58" t="s">
        <v>33</v>
      </c>
      <c r="D58" t="str">
        <f t="shared" si="2"/>
        <v>13</v>
      </c>
      <c r="E58" t="str">
        <f t="shared" si="3"/>
        <v>februari</v>
      </c>
      <c r="F58" t="str">
        <f t="shared" si="0"/>
        <v>donderdag 13 februari</v>
      </c>
      <c r="H58" s="9"/>
      <c r="I58" s="26">
        <f t="shared" si="1"/>
        <v>0</v>
      </c>
      <c r="J58" s="9"/>
    </row>
    <row r="59" spans="1:11">
      <c r="A59" t="s">
        <v>31</v>
      </c>
      <c r="B59" s="1">
        <v>45336</v>
      </c>
      <c r="C59" t="s">
        <v>34</v>
      </c>
      <c r="D59" t="str">
        <f t="shared" si="2"/>
        <v>14</v>
      </c>
      <c r="E59" t="str">
        <f t="shared" si="3"/>
        <v>februari</v>
      </c>
      <c r="F59" t="str">
        <f t="shared" si="0"/>
        <v>vrijdag 14 februari</v>
      </c>
      <c r="H59" s="9"/>
      <c r="I59" s="26">
        <f t="shared" si="1"/>
        <v>0</v>
      </c>
      <c r="J59" s="9"/>
      <c r="K59" s="26"/>
    </row>
    <row r="60" spans="1:11">
      <c r="A60" t="s">
        <v>31</v>
      </c>
      <c r="B60" s="1">
        <v>45337</v>
      </c>
      <c r="C60" t="s">
        <v>35</v>
      </c>
      <c r="D60" t="str">
        <f t="shared" si="2"/>
        <v>15</v>
      </c>
      <c r="E60" t="str">
        <f t="shared" si="3"/>
        <v>februari</v>
      </c>
      <c r="F60" t="str">
        <f t="shared" si="0"/>
        <v>zaterdag 15 februari</v>
      </c>
      <c r="H60" s="9"/>
      <c r="I60" s="26">
        <f t="shared" si="1"/>
        <v>0</v>
      </c>
      <c r="J60" s="9"/>
    </row>
    <row r="61" spans="1:11">
      <c r="A61" t="s">
        <v>31</v>
      </c>
      <c r="B61" s="1">
        <v>45338</v>
      </c>
      <c r="C61" t="s">
        <v>36</v>
      </c>
      <c r="D61" t="str">
        <f t="shared" si="2"/>
        <v>16</v>
      </c>
      <c r="E61" t="str">
        <f t="shared" si="3"/>
        <v>februari</v>
      </c>
      <c r="F61" t="str">
        <f t="shared" si="0"/>
        <v>zondag 16 februari</v>
      </c>
      <c r="H61" s="9"/>
      <c r="I61" s="26">
        <f t="shared" si="1"/>
        <v>0</v>
      </c>
      <c r="J61" s="9"/>
    </row>
    <row r="62" spans="1:11">
      <c r="A62" t="s">
        <v>31</v>
      </c>
      <c r="B62" s="1">
        <v>45339</v>
      </c>
      <c r="C62" t="s">
        <v>37</v>
      </c>
      <c r="D62" t="str">
        <f t="shared" si="2"/>
        <v>17</v>
      </c>
      <c r="E62" t="str">
        <f t="shared" si="3"/>
        <v>februari</v>
      </c>
      <c r="F62" t="str">
        <f t="shared" si="0"/>
        <v>maandag 17 februari</v>
      </c>
      <c r="H62" s="9"/>
      <c r="I62" s="26">
        <f t="shared" si="1"/>
        <v>0</v>
      </c>
      <c r="J62" s="9"/>
    </row>
    <row r="63" spans="1:11">
      <c r="A63" t="s">
        <v>31</v>
      </c>
      <c r="B63" s="1">
        <v>45340</v>
      </c>
      <c r="C63" t="s">
        <v>38</v>
      </c>
      <c r="D63" t="str">
        <f t="shared" si="2"/>
        <v>18</v>
      </c>
      <c r="E63" t="str">
        <f t="shared" si="3"/>
        <v>februari</v>
      </c>
      <c r="F63" t="str">
        <f t="shared" si="0"/>
        <v>dinsdag 18 februari</v>
      </c>
      <c r="H63" s="9"/>
      <c r="I63" s="26">
        <f t="shared" si="1"/>
        <v>0</v>
      </c>
      <c r="J63" s="9"/>
    </row>
    <row r="64" spans="1:11">
      <c r="A64" t="s">
        <v>31</v>
      </c>
      <c r="B64" s="1">
        <v>45341</v>
      </c>
      <c r="C64" t="s">
        <v>32</v>
      </c>
      <c r="D64" t="str">
        <f t="shared" si="2"/>
        <v>19</v>
      </c>
      <c r="E64" t="str">
        <f t="shared" si="3"/>
        <v>februari</v>
      </c>
      <c r="F64" t="str">
        <f t="shared" si="0"/>
        <v>woensdag 19 februari</v>
      </c>
      <c r="H64" s="9"/>
      <c r="I64" s="26">
        <f t="shared" si="1"/>
        <v>0</v>
      </c>
      <c r="J64" s="9"/>
      <c r="K64" s="26"/>
    </row>
    <row r="65" spans="1:10">
      <c r="A65" t="s">
        <v>31</v>
      </c>
      <c r="B65" s="1">
        <v>45342</v>
      </c>
      <c r="C65" t="s">
        <v>33</v>
      </c>
      <c r="D65" t="str">
        <f t="shared" si="2"/>
        <v>20</v>
      </c>
      <c r="E65" t="str">
        <f t="shared" si="3"/>
        <v>februari</v>
      </c>
      <c r="F65" t="str">
        <f t="shared" si="0"/>
        <v>donderdag 20 februari</v>
      </c>
      <c r="H65" s="9"/>
      <c r="I65" s="26">
        <f t="shared" si="1"/>
        <v>0</v>
      </c>
      <c r="J65" s="9"/>
    </row>
    <row r="66" spans="1:10">
      <c r="A66" t="s">
        <v>31</v>
      </c>
      <c r="B66" s="1">
        <v>45343</v>
      </c>
      <c r="C66" t="s">
        <v>34</v>
      </c>
      <c r="D66" t="str">
        <f t="shared" si="2"/>
        <v>21</v>
      </c>
      <c r="E66" t="str">
        <f t="shared" si="3"/>
        <v>februari</v>
      </c>
      <c r="F66" t="str">
        <f t="shared" si="0"/>
        <v>vrijdag 21 februari</v>
      </c>
      <c r="H66" s="9"/>
      <c r="I66" s="26">
        <f t="shared" si="1"/>
        <v>0</v>
      </c>
      <c r="J66" s="9"/>
    </row>
    <row r="67" spans="1:10">
      <c r="A67" t="s">
        <v>31</v>
      </c>
      <c r="B67" s="1">
        <v>45344</v>
      </c>
      <c r="C67" t="s">
        <v>35</v>
      </c>
      <c r="D67" t="str">
        <f t="shared" si="2"/>
        <v>22</v>
      </c>
      <c r="E67" t="str">
        <f t="shared" si="3"/>
        <v>februari</v>
      </c>
      <c r="F67" t="str">
        <f t="shared" si="0"/>
        <v>zaterdag 22 februari</v>
      </c>
      <c r="H67" s="9"/>
      <c r="I67" s="26">
        <f t="shared" si="1"/>
        <v>0</v>
      </c>
      <c r="J67" s="9"/>
    </row>
    <row r="68" spans="1:10">
      <c r="A68" t="s">
        <v>31</v>
      </c>
      <c r="B68" s="1">
        <v>45345</v>
      </c>
      <c r="C68" t="s">
        <v>36</v>
      </c>
      <c r="D68" t="str">
        <f t="shared" si="2"/>
        <v>23</v>
      </c>
      <c r="E68" t="str">
        <f t="shared" si="3"/>
        <v>februari</v>
      </c>
      <c r="F68" t="str">
        <f t="shared" si="0"/>
        <v>zondag 23 februari</v>
      </c>
      <c r="H68" s="9"/>
      <c r="I68" s="26">
        <f t="shared" si="1"/>
        <v>0</v>
      </c>
      <c r="J68" s="9"/>
    </row>
    <row r="69" spans="1:10">
      <c r="A69" t="s">
        <v>31</v>
      </c>
      <c r="B69" s="1">
        <v>45346</v>
      </c>
      <c r="C69" t="s">
        <v>37</v>
      </c>
      <c r="D69" t="str">
        <f t="shared" si="2"/>
        <v>24</v>
      </c>
      <c r="E69" t="str">
        <f t="shared" si="3"/>
        <v>februari</v>
      </c>
      <c r="F69" t="str">
        <f t="shared" si="0"/>
        <v>maandag 24 februari</v>
      </c>
      <c r="H69" s="9"/>
      <c r="I69" s="26">
        <f t="shared" si="1"/>
        <v>0</v>
      </c>
      <c r="J69" s="9"/>
    </row>
    <row r="70" spans="1:10">
      <c r="A70" t="s">
        <v>31</v>
      </c>
      <c r="B70" s="1">
        <v>45347</v>
      </c>
      <c r="C70" t="s">
        <v>38</v>
      </c>
      <c r="D70" t="str">
        <f t="shared" si="2"/>
        <v>25</v>
      </c>
      <c r="E70" t="str">
        <f t="shared" si="3"/>
        <v>februari</v>
      </c>
      <c r="F70" t="str">
        <f t="shared" si="0"/>
        <v>dinsdag 25 februari</v>
      </c>
      <c r="H70" s="9"/>
      <c r="I70" s="26">
        <f t="shared" si="1"/>
        <v>0</v>
      </c>
      <c r="J70" s="9"/>
    </row>
    <row r="71" spans="1:10">
      <c r="A71" t="s">
        <v>31</v>
      </c>
      <c r="B71" s="1">
        <v>45348</v>
      </c>
      <c r="C71" t="s">
        <v>32</v>
      </c>
      <c r="D71" t="str">
        <f t="shared" si="2"/>
        <v>26</v>
      </c>
      <c r="E71" t="str">
        <f t="shared" si="3"/>
        <v>februari</v>
      </c>
      <c r="F71" t="str">
        <f t="shared" si="0"/>
        <v>woensdag 26 februari</v>
      </c>
      <c r="H71" s="9"/>
      <c r="I71" s="26">
        <f t="shared" si="1"/>
        <v>0</v>
      </c>
      <c r="J71" s="9"/>
    </row>
    <row r="72" spans="1:10">
      <c r="A72" t="s">
        <v>31</v>
      </c>
      <c r="B72" s="1">
        <v>45349</v>
      </c>
      <c r="C72" t="s">
        <v>33</v>
      </c>
      <c r="D72" t="str">
        <f t="shared" si="2"/>
        <v>27</v>
      </c>
      <c r="E72" t="str">
        <f t="shared" si="3"/>
        <v>februari</v>
      </c>
      <c r="F72" t="str">
        <f t="shared" si="0"/>
        <v>donderdag 27 februari</v>
      </c>
      <c r="H72" s="9"/>
      <c r="I72" s="26">
        <f t="shared" si="1"/>
        <v>0</v>
      </c>
      <c r="J72" s="9"/>
    </row>
    <row r="73" spans="1:10">
      <c r="A73" t="s">
        <v>31</v>
      </c>
      <c r="B73" s="1">
        <v>45350</v>
      </c>
      <c r="C73" t="s">
        <v>34</v>
      </c>
      <c r="D73" t="str">
        <f t="shared" si="2"/>
        <v>28</v>
      </c>
      <c r="E73" t="str">
        <f t="shared" si="3"/>
        <v>februari</v>
      </c>
      <c r="F73" t="str">
        <f t="shared" si="0"/>
        <v>vrijdag 28 februari</v>
      </c>
      <c r="H73" s="9"/>
      <c r="I73" s="26">
        <f t="shared" si="1"/>
        <v>0</v>
      </c>
      <c r="J73" s="9"/>
    </row>
    <row r="74" spans="1:10">
      <c r="A74" t="s">
        <v>31</v>
      </c>
      <c r="B74" s="1">
        <v>45352</v>
      </c>
      <c r="C74" t="s">
        <v>35</v>
      </c>
      <c r="D74" t="str">
        <f t="shared" si="2"/>
        <v>01</v>
      </c>
      <c r="E74" t="str">
        <f t="shared" si="3"/>
        <v>maart</v>
      </c>
      <c r="F74" t="str">
        <f t="shared" si="0"/>
        <v>zaterdag 01 maart</v>
      </c>
      <c r="H74" s="9"/>
      <c r="I74" s="26">
        <f t="shared" si="1"/>
        <v>0</v>
      </c>
      <c r="J74" s="9"/>
    </row>
    <row r="75" spans="1:10">
      <c r="A75" t="s">
        <v>31</v>
      </c>
      <c r="B75" s="1">
        <v>45353</v>
      </c>
      <c r="C75" t="s">
        <v>36</v>
      </c>
      <c r="D75" t="str">
        <f t="shared" si="2"/>
        <v>02</v>
      </c>
      <c r="E75" t="str">
        <f t="shared" si="3"/>
        <v>maart</v>
      </c>
      <c r="F75" t="str">
        <f t="shared" si="0"/>
        <v>zondag 02 maart</v>
      </c>
      <c r="H75" s="9"/>
      <c r="I75" s="26">
        <f t="shared" si="1"/>
        <v>0</v>
      </c>
      <c r="J75" s="9"/>
    </row>
    <row r="76" spans="1:10">
      <c r="A76" t="s">
        <v>31</v>
      </c>
      <c r="B76" s="1">
        <v>45354</v>
      </c>
      <c r="C76" t="s">
        <v>37</v>
      </c>
      <c r="D76" t="str">
        <f>TEXT($B76,"dd")</f>
        <v>03</v>
      </c>
      <c r="E76" t="str">
        <f t="shared" si="3"/>
        <v>maart</v>
      </c>
      <c r="F76" t="str">
        <f t="shared" si="0"/>
        <v>maandag 03 maart</v>
      </c>
      <c r="H76" s="9"/>
      <c r="I76" s="26">
        <f t="shared" si="1"/>
        <v>0</v>
      </c>
      <c r="J76" s="9"/>
    </row>
    <row r="77" spans="1:10">
      <c r="A77" t="s">
        <v>31</v>
      </c>
      <c r="B77" s="1">
        <v>45355</v>
      </c>
      <c r="C77" t="s">
        <v>38</v>
      </c>
      <c r="D77" t="str">
        <f t="shared" si="2"/>
        <v>04</v>
      </c>
      <c r="E77" t="str">
        <f t="shared" si="3"/>
        <v>maart</v>
      </c>
      <c r="F77" t="str">
        <f t="shared" si="0"/>
        <v>dinsdag 04 maart</v>
      </c>
      <c r="H77" s="9"/>
      <c r="I77" s="26">
        <f t="shared" si="1"/>
        <v>0</v>
      </c>
      <c r="J77" s="9"/>
    </row>
    <row r="78" spans="1:10">
      <c r="A78" t="s">
        <v>31</v>
      </c>
      <c r="B78" s="1">
        <v>45356</v>
      </c>
      <c r="C78" t="s">
        <v>32</v>
      </c>
      <c r="D78" t="str">
        <f t="shared" si="2"/>
        <v>05</v>
      </c>
      <c r="E78" t="str">
        <f t="shared" si="3"/>
        <v>maart</v>
      </c>
      <c r="F78" t="str">
        <f t="shared" si="0"/>
        <v>woensdag 05 maart</v>
      </c>
      <c r="H78" s="9"/>
      <c r="I78" s="26">
        <f t="shared" si="1"/>
        <v>0</v>
      </c>
      <c r="J78" s="9"/>
    </row>
    <row r="79" spans="1:10">
      <c r="A79" t="s">
        <v>31</v>
      </c>
      <c r="B79" s="1">
        <v>45357</v>
      </c>
      <c r="C79" t="s">
        <v>33</v>
      </c>
      <c r="D79" t="str">
        <f t="shared" si="2"/>
        <v>06</v>
      </c>
      <c r="E79" t="str">
        <f t="shared" si="3"/>
        <v>maart</v>
      </c>
      <c r="F79" t="str">
        <f t="shared" ref="F79:F142" si="4">C79&amp;" "&amp;+TEXT(B79,"dd")&amp;" "&amp;TEXT(B79,"mmmm")</f>
        <v>donderdag 06 maart</v>
      </c>
      <c r="H79" s="9"/>
      <c r="I79" s="26">
        <f t="shared" si="1"/>
        <v>0</v>
      </c>
      <c r="J79" s="9"/>
    </row>
    <row r="80" spans="1:10">
      <c r="A80" t="s">
        <v>31</v>
      </c>
      <c r="B80" s="1">
        <v>45358</v>
      </c>
      <c r="C80" t="s">
        <v>34</v>
      </c>
      <c r="D80" t="str">
        <f t="shared" si="2"/>
        <v>07</v>
      </c>
      <c r="E80" t="str">
        <f t="shared" si="3"/>
        <v>maart</v>
      </c>
      <c r="F80" t="str">
        <f t="shared" si="4"/>
        <v>vrijdag 07 maart</v>
      </c>
      <c r="H80" s="9"/>
      <c r="I80" s="26">
        <f t="shared" ref="I80:I143" si="5">H80*$F$9</f>
        <v>0</v>
      </c>
      <c r="J80" s="9"/>
    </row>
    <row r="81" spans="1:10">
      <c r="A81" t="s">
        <v>31</v>
      </c>
      <c r="B81" s="1">
        <v>45359</v>
      </c>
      <c r="C81" t="s">
        <v>35</v>
      </c>
      <c r="D81" t="str">
        <f t="shared" ref="D81:D144" si="6">TEXT($B81,"dd")</f>
        <v>08</v>
      </c>
      <c r="E81" t="str">
        <f t="shared" ref="E81:E144" si="7">TEXT($B81,"mmmm")</f>
        <v>maart</v>
      </c>
      <c r="F81" t="str">
        <f t="shared" si="4"/>
        <v>zaterdag 08 maart</v>
      </c>
      <c r="H81" s="9"/>
      <c r="I81" s="26">
        <f t="shared" si="5"/>
        <v>0</v>
      </c>
      <c r="J81" s="9"/>
    </row>
    <row r="82" spans="1:10">
      <c r="A82" t="s">
        <v>31</v>
      </c>
      <c r="B82" s="1">
        <v>45360</v>
      </c>
      <c r="C82" t="s">
        <v>36</v>
      </c>
      <c r="D82" t="str">
        <f t="shared" si="6"/>
        <v>09</v>
      </c>
      <c r="E82" t="str">
        <f t="shared" si="7"/>
        <v>maart</v>
      </c>
      <c r="F82" t="str">
        <f t="shared" si="4"/>
        <v>zondag 09 maart</v>
      </c>
      <c r="H82" s="9"/>
      <c r="I82" s="26">
        <f t="shared" si="5"/>
        <v>0</v>
      </c>
      <c r="J82" s="9"/>
    </row>
    <row r="83" spans="1:10">
      <c r="A83" t="s">
        <v>31</v>
      </c>
      <c r="B83" s="1">
        <v>45361</v>
      </c>
      <c r="C83" t="s">
        <v>37</v>
      </c>
      <c r="D83" t="str">
        <f t="shared" si="6"/>
        <v>10</v>
      </c>
      <c r="E83" t="str">
        <f t="shared" si="7"/>
        <v>maart</v>
      </c>
      <c r="F83" t="str">
        <f t="shared" si="4"/>
        <v>maandag 10 maart</v>
      </c>
      <c r="H83" s="9"/>
      <c r="I83" s="26">
        <f t="shared" si="5"/>
        <v>0</v>
      </c>
      <c r="J83" s="9"/>
    </row>
    <row r="84" spans="1:10">
      <c r="A84" t="s">
        <v>31</v>
      </c>
      <c r="B84" s="1">
        <v>45362</v>
      </c>
      <c r="C84" t="s">
        <v>38</v>
      </c>
      <c r="D84" t="str">
        <f t="shared" si="6"/>
        <v>11</v>
      </c>
      <c r="E84" t="str">
        <f t="shared" si="7"/>
        <v>maart</v>
      </c>
      <c r="F84" t="str">
        <f t="shared" si="4"/>
        <v>dinsdag 11 maart</v>
      </c>
      <c r="H84" s="9"/>
      <c r="I84" s="26">
        <f t="shared" si="5"/>
        <v>0</v>
      </c>
      <c r="J84" s="9"/>
    </row>
    <row r="85" spans="1:10">
      <c r="A85" t="s">
        <v>31</v>
      </c>
      <c r="B85" s="1">
        <v>45363</v>
      </c>
      <c r="C85" t="s">
        <v>32</v>
      </c>
      <c r="D85" t="str">
        <f t="shared" si="6"/>
        <v>12</v>
      </c>
      <c r="E85" t="str">
        <f t="shared" si="7"/>
        <v>maart</v>
      </c>
      <c r="F85" t="str">
        <f t="shared" si="4"/>
        <v>woensdag 12 maart</v>
      </c>
      <c r="H85" s="9"/>
      <c r="I85" s="26">
        <f t="shared" si="5"/>
        <v>0</v>
      </c>
      <c r="J85" s="9"/>
    </row>
    <row r="86" spans="1:10">
      <c r="A86" t="s">
        <v>31</v>
      </c>
      <c r="B86" s="1">
        <v>45364</v>
      </c>
      <c r="C86" t="s">
        <v>33</v>
      </c>
      <c r="D86" t="str">
        <f t="shared" si="6"/>
        <v>13</v>
      </c>
      <c r="E86" t="str">
        <f t="shared" si="7"/>
        <v>maart</v>
      </c>
      <c r="F86" t="str">
        <f t="shared" si="4"/>
        <v>donderdag 13 maart</v>
      </c>
      <c r="H86" s="9"/>
      <c r="I86" s="26">
        <f t="shared" si="5"/>
        <v>0</v>
      </c>
      <c r="J86" s="9"/>
    </row>
    <row r="87" spans="1:10">
      <c r="A87" t="s">
        <v>31</v>
      </c>
      <c r="B87" s="1">
        <v>45365</v>
      </c>
      <c r="C87" t="s">
        <v>34</v>
      </c>
      <c r="D87" t="str">
        <f t="shared" si="6"/>
        <v>14</v>
      </c>
      <c r="E87" t="str">
        <f t="shared" si="7"/>
        <v>maart</v>
      </c>
      <c r="F87" t="str">
        <f t="shared" si="4"/>
        <v>vrijdag 14 maart</v>
      </c>
      <c r="H87" s="9"/>
      <c r="I87" s="26">
        <f t="shared" si="5"/>
        <v>0</v>
      </c>
      <c r="J87" s="9"/>
    </row>
    <row r="88" spans="1:10">
      <c r="A88" t="s">
        <v>31</v>
      </c>
      <c r="B88" s="1">
        <v>45366</v>
      </c>
      <c r="C88" t="s">
        <v>35</v>
      </c>
      <c r="D88" t="str">
        <f t="shared" si="6"/>
        <v>15</v>
      </c>
      <c r="E88" t="str">
        <f t="shared" si="7"/>
        <v>maart</v>
      </c>
      <c r="F88" t="str">
        <f t="shared" si="4"/>
        <v>zaterdag 15 maart</v>
      </c>
      <c r="H88" s="9"/>
      <c r="I88" s="26">
        <f t="shared" si="5"/>
        <v>0</v>
      </c>
      <c r="J88" s="9"/>
    </row>
    <row r="89" spans="1:10">
      <c r="A89" t="s">
        <v>31</v>
      </c>
      <c r="B89" s="1">
        <v>45367</v>
      </c>
      <c r="C89" t="s">
        <v>36</v>
      </c>
      <c r="D89" t="str">
        <f t="shared" si="6"/>
        <v>16</v>
      </c>
      <c r="E89" t="str">
        <f t="shared" si="7"/>
        <v>maart</v>
      </c>
      <c r="F89" t="str">
        <f t="shared" si="4"/>
        <v>zondag 16 maart</v>
      </c>
      <c r="H89" s="9"/>
      <c r="I89" s="26">
        <f t="shared" si="5"/>
        <v>0</v>
      </c>
      <c r="J89" s="9"/>
    </row>
    <row r="90" spans="1:10">
      <c r="A90" t="s">
        <v>31</v>
      </c>
      <c r="B90" s="1">
        <v>45368</v>
      </c>
      <c r="C90" t="s">
        <v>37</v>
      </c>
      <c r="D90" t="str">
        <f t="shared" si="6"/>
        <v>17</v>
      </c>
      <c r="E90" t="str">
        <f t="shared" si="7"/>
        <v>maart</v>
      </c>
      <c r="F90" t="str">
        <f t="shared" si="4"/>
        <v>maandag 17 maart</v>
      </c>
      <c r="H90" s="9"/>
      <c r="I90" s="26">
        <f t="shared" si="5"/>
        <v>0</v>
      </c>
      <c r="J90" s="9"/>
    </row>
    <row r="91" spans="1:10">
      <c r="A91" t="s">
        <v>31</v>
      </c>
      <c r="B91" s="1">
        <v>45369</v>
      </c>
      <c r="C91" t="s">
        <v>38</v>
      </c>
      <c r="D91" t="str">
        <f t="shared" si="6"/>
        <v>18</v>
      </c>
      <c r="E91" t="str">
        <f t="shared" si="7"/>
        <v>maart</v>
      </c>
      <c r="F91" t="str">
        <f t="shared" si="4"/>
        <v>dinsdag 18 maart</v>
      </c>
      <c r="H91" s="9"/>
      <c r="I91" s="26">
        <f t="shared" si="5"/>
        <v>0</v>
      </c>
      <c r="J91" s="9"/>
    </row>
    <row r="92" spans="1:10">
      <c r="A92" t="s">
        <v>31</v>
      </c>
      <c r="B92" s="1">
        <v>45370</v>
      </c>
      <c r="C92" t="s">
        <v>32</v>
      </c>
      <c r="D92" t="str">
        <f t="shared" si="6"/>
        <v>19</v>
      </c>
      <c r="E92" t="str">
        <f t="shared" si="7"/>
        <v>maart</v>
      </c>
      <c r="F92" t="str">
        <f t="shared" si="4"/>
        <v>woensdag 19 maart</v>
      </c>
      <c r="H92" s="9"/>
      <c r="I92" s="26">
        <f t="shared" si="5"/>
        <v>0</v>
      </c>
      <c r="J92" s="9"/>
    </row>
    <row r="93" spans="1:10">
      <c r="A93" t="s">
        <v>31</v>
      </c>
      <c r="B93" s="1">
        <v>45371</v>
      </c>
      <c r="C93" t="s">
        <v>33</v>
      </c>
      <c r="D93" t="str">
        <f t="shared" si="6"/>
        <v>20</v>
      </c>
      <c r="E93" t="str">
        <f t="shared" si="7"/>
        <v>maart</v>
      </c>
      <c r="F93" t="str">
        <f t="shared" si="4"/>
        <v>donderdag 20 maart</v>
      </c>
      <c r="H93" s="9"/>
      <c r="I93" s="26">
        <f t="shared" si="5"/>
        <v>0</v>
      </c>
      <c r="J93" s="9"/>
    </row>
    <row r="94" spans="1:10">
      <c r="A94" t="s">
        <v>31</v>
      </c>
      <c r="B94" s="1">
        <v>45372</v>
      </c>
      <c r="C94" t="s">
        <v>34</v>
      </c>
      <c r="D94" t="str">
        <f t="shared" si="6"/>
        <v>21</v>
      </c>
      <c r="E94" t="str">
        <f t="shared" si="7"/>
        <v>maart</v>
      </c>
      <c r="F94" t="str">
        <f t="shared" si="4"/>
        <v>vrijdag 21 maart</v>
      </c>
      <c r="H94" s="9"/>
      <c r="I94" s="26">
        <f t="shared" si="5"/>
        <v>0</v>
      </c>
      <c r="J94" s="9"/>
    </row>
    <row r="95" spans="1:10">
      <c r="A95" t="s">
        <v>31</v>
      </c>
      <c r="B95" s="1">
        <v>45373</v>
      </c>
      <c r="C95" t="s">
        <v>35</v>
      </c>
      <c r="D95" t="str">
        <f t="shared" si="6"/>
        <v>22</v>
      </c>
      <c r="E95" t="str">
        <f t="shared" si="7"/>
        <v>maart</v>
      </c>
      <c r="F95" t="str">
        <f t="shared" si="4"/>
        <v>zaterdag 22 maart</v>
      </c>
      <c r="H95" s="9"/>
      <c r="I95" s="26">
        <f t="shared" si="5"/>
        <v>0</v>
      </c>
      <c r="J95" s="9"/>
    </row>
    <row r="96" spans="1:10">
      <c r="A96" t="s">
        <v>31</v>
      </c>
      <c r="B96" s="1">
        <v>45374</v>
      </c>
      <c r="C96" t="s">
        <v>36</v>
      </c>
      <c r="D96" t="str">
        <f t="shared" si="6"/>
        <v>23</v>
      </c>
      <c r="E96" t="str">
        <f t="shared" si="7"/>
        <v>maart</v>
      </c>
      <c r="F96" t="str">
        <f t="shared" si="4"/>
        <v>zondag 23 maart</v>
      </c>
      <c r="H96" s="9"/>
      <c r="I96" s="26">
        <f t="shared" si="5"/>
        <v>0</v>
      </c>
      <c r="J96" s="9"/>
    </row>
    <row r="97" spans="1:10">
      <c r="A97" t="s">
        <v>31</v>
      </c>
      <c r="B97" s="1">
        <v>45375</v>
      </c>
      <c r="C97" t="s">
        <v>37</v>
      </c>
      <c r="D97" t="str">
        <f t="shared" si="6"/>
        <v>24</v>
      </c>
      <c r="E97" t="str">
        <f t="shared" si="7"/>
        <v>maart</v>
      </c>
      <c r="F97" t="str">
        <f t="shared" si="4"/>
        <v>maandag 24 maart</v>
      </c>
      <c r="H97" s="9"/>
      <c r="I97" s="26">
        <f t="shared" si="5"/>
        <v>0</v>
      </c>
      <c r="J97" s="9"/>
    </row>
    <row r="98" spans="1:10">
      <c r="A98" t="s">
        <v>31</v>
      </c>
      <c r="B98" s="1">
        <v>45376</v>
      </c>
      <c r="C98" t="s">
        <v>38</v>
      </c>
      <c r="D98" t="str">
        <f t="shared" si="6"/>
        <v>25</v>
      </c>
      <c r="E98" t="str">
        <f t="shared" si="7"/>
        <v>maart</v>
      </c>
      <c r="F98" t="str">
        <f t="shared" si="4"/>
        <v>dinsdag 25 maart</v>
      </c>
      <c r="H98" s="9"/>
      <c r="I98" s="26">
        <f t="shared" si="5"/>
        <v>0</v>
      </c>
      <c r="J98" s="9"/>
    </row>
    <row r="99" spans="1:10">
      <c r="A99" t="s">
        <v>31</v>
      </c>
      <c r="B99" s="1">
        <v>45377</v>
      </c>
      <c r="C99" t="s">
        <v>32</v>
      </c>
      <c r="D99" t="str">
        <f t="shared" si="6"/>
        <v>26</v>
      </c>
      <c r="E99" t="str">
        <f t="shared" si="7"/>
        <v>maart</v>
      </c>
      <c r="F99" t="str">
        <f t="shared" si="4"/>
        <v>woensdag 26 maart</v>
      </c>
      <c r="H99" s="9"/>
      <c r="I99" s="26">
        <f t="shared" si="5"/>
        <v>0</v>
      </c>
      <c r="J99" s="9"/>
    </row>
    <row r="100" spans="1:10">
      <c r="A100" t="s">
        <v>31</v>
      </c>
      <c r="B100" s="1">
        <v>45378</v>
      </c>
      <c r="C100" t="s">
        <v>33</v>
      </c>
      <c r="D100" t="str">
        <f t="shared" si="6"/>
        <v>27</v>
      </c>
      <c r="E100" t="str">
        <f t="shared" si="7"/>
        <v>maart</v>
      </c>
      <c r="F100" t="str">
        <f t="shared" si="4"/>
        <v>donderdag 27 maart</v>
      </c>
      <c r="H100" s="9"/>
      <c r="I100" s="26">
        <f t="shared" si="5"/>
        <v>0</v>
      </c>
      <c r="J100" s="9"/>
    </row>
    <row r="101" spans="1:10">
      <c r="A101" t="s">
        <v>31</v>
      </c>
      <c r="B101" s="1">
        <v>45379</v>
      </c>
      <c r="C101" t="s">
        <v>34</v>
      </c>
      <c r="D101" t="str">
        <f t="shared" si="6"/>
        <v>28</v>
      </c>
      <c r="E101" t="str">
        <f t="shared" si="7"/>
        <v>maart</v>
      </c>
      <c r="F101" t="str">
        <f t="shared" si="4"/>
        <v>vrijdag 28 maart</v>
      </c>
      <c r="H101" s="9"/>
      <c r="I101" s="26">
        <f t="shared" si="5"/>
        <v>0</v>
      </c>
      <c r="J101" s="9"/>
    </row>
    <row r="102" spans="1:10">
      <c r="A102" t="s">
        <v>31</v>
      </c>
      <c r="B102" s="1">
        <v>45380</v>
      </c>
      <c r="C102" t="s">
        <v>35</v>
      </c>
      <c r="D102" t="str">
        <f t="shared" si="6"/>
        <v>29</v>
      </c>
      <c r="E102" t="str">
        <f t="shared" si="7"/>
        <v>maart</v>
      </c>
      <c r="F102" t="str">
        <f t="shared" si="4"/>
        <v>zaterdag 29 maart</v>
      </c>
      <c r="H102" s="9"/>
      <c r="I102" s="26">
        <f t="shared" si="5"/>
        <v>0</v>
      </c>
      <c r="J102" s="9"/>
    </row>
    <row r="103" spans="1:10">
      <c r="A103" t="s">
        <v>31</v>
      </c>
      <c r="B103" s="1">
        <v>45381</v>
      </c>
      <c r="C103" t="s">
        <v>36</v>
      </c>
      <c r="D103" t="str">
        <f t="shared" si="6"/>
        <v>30</v>
      </c>
      <c r="E103" t="str">
        <f t="shared" si="7"/>
        <v>maart</v>
      </c>
      <c r="F103" t="str">
        <f t="shared" si="4"/>
        <v>zondag 30 maart</v>
      </c>
      <c r="H103" s="9"/>
      <c r="I103" s="26">
        <f t="shared" si="5"/>
        <v>0</v>
      </c>
      <c r="J103" s="9"/>
    </row>
    <row r="104" spans="1:10">
      <c r="A104" t="s">
        <v>31</v>
      </c>
      <c r="B104" s="1">
        <v>45382</v>
      </c>
      <c r="C104" t="s">
        <v>37</v>
      </c>
      <c r="D104" t="str">
        <f t="shared" si="6"/>
        <v>31</v>
      </c>
      <c r="E104" t="str">
        <f t="shared" si="7"/>
        <v>maart</v>
      </c>
      <c r="F104" t="str">
        <f t="shared" si="4"/>
        <v>maandag 31 maart</v>
      </c>
      <c r="H104" s="9"/>
      <c r="I104" s="26">
        <f t="shared" si="5"/>
        <v>0</v>
      </c>
      <c r="J104" s="9"/>
    </row>
    <row r="105" spans="1:10">
      <c r="A105" t="s">
        <v>39</v>
      </c>
      <c r="B105" s="1">
        <v>45748</v>
      </c>
      <c r="C105" t="s">
        <v>38</v>
      </c>
      <c r="D105" t="str">
        <f>TEXT($B105,"dd")</f>
        <v>01</v>
      </c>
      <c r="E105" t="str">
        <f>TEXT($B105,"mmmm")</f>
        <v>april</v>
      </c>
      <c r="F105" t="str">
        <f>C105&amp;" "&amp;+TEXT(B105,"dd")&amp;" "&amp;TEXT(B105,"mmmm")</f>
        <v>dinsdag 01 april</v>
      </c>
      <c r="H105" s="9"/>
      <c r="I105" s="26">
        <f t="shared" si="5"/>
        <v>0</v>
      </c>
      <c r="J105" s="9"/>
    </row>
    <row r="106" spans="1:10">
      <c r="A106" t="s">
        <v>39</v>
      </c>
      <c r="B106" s="1">
        <v>45749</v>
      </c>
      <c r="C106" t="s">
        <v>32</v>
      </c>
      <c r="D106" t="str">
        <f>TEXT($B106,"dd")</f>
        <v>02</v>
      </c>
      <c r="E106" t="str">
        <f>TEXT($B106,"mmmm")</f>
        <v>april</v>
      </c>
      <c r="F106" t="str">
        <f>C106&amp;" "&amp;+TEXT(B106,"dd")&amp;" "&amp;TEXT(B106,"mmmm")</f>
        <v>woensdag 02 april</v>
      </c>
      <c r="H106" s="9"/>
      <c r="I106" s="26">
        <f t="shared" si="5"/>
        <v>0</v>
      </c>
      <c r="J106" s="9"/>
    </row>
    <row r="107" spans="1:10">
      <c r="A107" t="s">
        <v>39</v>
      </c>
      <c r="B107" s="1">
        <v>45750</v>
      </c>
      <c r="C107" t="s">
        <v>33</v>
      </c>
      <c r="D107" t="str">
        <f>TEXT($B107,"dd")</f>
        <v>03</v>
      </c>
      <c r="E107" t="str">
        <f>TEXT($B107,"mmmm")</f>
        <v>april</v>
      </c>
      <c r="F107" t="str">
        <f>C107&amp;" "&amp;+TEXT(B107,"dd")&amp;" "&amp;TEXT(B107,"mmmm")</f>
        <v>donderdag 03 april</v>
      </c>
      <c r="H107" s="9"/>
      <c r="I107" s="26">
        <f t="shared" si="5"/>
        <v>0</v>
      </c>
      <c r="J107" s="9"/>
    </row>
    <row r="108" spans="1:10">
      <c r="A108" t="s">
        <v>39</v>
      </c>
      <c r="B108" s="1">
        <v>45751</v>
      </c>
      <c r="C108" t="s">
        <v>34</v>
      </c>
      <c r="D108" t="str">
        <f t="shared" si="6"/>
        <v>04</v>
      </c>
      <c r="E108" t="str">
        <f t="shared" si="7"/>
        <v>april</v>
      </c>
      <c r="F108" t="str">
        <f t="shared" si="4"/>
        <v>vrijdag 04 april</v>
      </c>
      <c r="H108" s="9"/>
      <c r="I108" s="26">
        <f t="shared" si="5"/>
        <v>0</v>
      </c>
      <c r="J108" s="9"/>
    </row>
    <row r="109" spans="1:10">
      <c r="A109" t="s">
        <v>39</v>
      </c>
      <c r="B109" s="1">
        <v>45752</v>
      </c>
      <c r="C109" t="s">
        <v>35</v>
      </c>
      <c r="D109" t="str">
        <f t="shared" si="6"/>
        <v>05</v>
      </c>
      <c r="E109" t="str">
        <f t="shared" si="7"/>
        <v>april</v>
      </c>
      <c r="F109" t="str">
        <f t="shared" si="4"/>
        <v>zaterdag 05 april</v>
      </c>
      <c r="H109" s="9"/>
      <c r="I109" s="26">
        <f t="shared" si="5"/>
        <v>0</v>
      </c>
      <c r="J109" s="9"/>
    </row>
    <row r="110" spans="1:10">
      <c r="A110" t="s">
        <v>39</v>
      </c>
      <c r="B110" s="1">
        <v>45388</v>
      </c>
      <c r="C110" t="s">
        <v>36</v>
      </c>
      <c r="D110" t="str">
        <f>TEXT($B110,"dd")</f>
        <v>06</v>
      </c>
      <c r="E110" t="str">
        <f>TEXT($B110,"mmmm")</f>
        <v>april</v>
      </c>
      <c r="F110" t="str">
        <f>C110&amp;" "&amp;+TEXT(B110,"dd")&amp;" "&amp;TEXT(B110,"mmmm")</f>
        <v>zondag 06 april</v>
      </c>
      <c r="H110" s="9"/>
      <c r="I110" s="26">
        <f t="shared" si="5"/>
        <v>0</v>
      </c>
      <c r="J110" s="9"/>
    </row>
    <row r="111" spans="1:10">
      <c r="A111" t="s">
        <v>39</v>
      </c>
      <c r="B111" s="1">
        <v>45389</v>
      </c>
      <c r="C111" t="s">
        <v>37</v>
      </c>
      <c r="D111" t="str">
        <f>TEXT($B111,"dd")</f>
        <v>07</v>
      </c>
      <c r="E111" t="str">
        <f>TEXT($B111,"mmmm")</f>
        <v>april</v>
      </c>
      <c r="F111" t="str">
        <f>C111&amp;" "&amp;+TEXT(B111,"dd")&amp;" "&amp;TEXT(B111,"mmmm")</f>
        <v>maandag 07 april</v>
      </c>
      <c r="H111" s="9"/>
      <c r="I111" s="26">
        <f t="shared" si="5"/>
        <v>0</v>
      </c>
      <c r="J111" s="9"/>
    </row>
    <row r="112" spans="1:10">
      <c r="A112" t="s">
        <v>39</v>
      </c>
      <c r="B112" s="1">
        <v>45390</v>
      </c>
      <c r="C112" t="s">
        <v>38</v>
      </c>
      <c r="D112" t="str">
        <f>TEXT($B112,"dd")</f>
        <v>08</v>
      </c>
      <c r="E112" t="str">
        <f>TEXT($B112,"mmmm")</f>
        <v>april</v>
      </c>
      <c r="F112" t="str">
        <f>C112&amp;" "&amp;+TEXT(B112,"dd")&amp;" "&amp;TEXT(B112,"mmmm")</f>
        <v>dinsdag 08 april</v>
      </c>
      <c r="H112" s="9"/>
      <c r="I112" s="26">
        <f t="shared" si="5"/>
        <v>0</v>
      </c>
      <c r="J112" s="9"/>
    </row>
    <row r="113" spans="1:10">
      <c r="A113" t="s">
        <v>39</v>
      </c>
      <c r="B113" s="1">
        <v>45391</v>
      </c>
      <c r="C113" t="s">
        <v>32</v>
      </c>
      <c r="D113" t="str">
        <f>TEXT($B113,"dd")</f>
        <v>09</v>
      </c>
      <c r="E113" t="str">
        <f>TEXT($B113,"mmmm")</f>
        <v>april</v>
      </c>
      <c r="F113" t="str">
        <f>C113&amp;" "&amp;+TEXT(B113,"dd")&amp;" "&amp;TEXT(B113,"mmmm")</f>
        <v>woensdag 09 april</v>
      </c>
      <c r="H113" s="9"/>
      <c r="I113" s="26">
        <f t="shared" si="5"/>
        <v>0</v>
      </c>
      <c r="J113" s="9"/>
    </row>
    <row r="114" spans="1:10">
      <c r="A114" t="s">
        <v>39</v>
      </c>
      <c r="B114" s="1">
        <v>45392</v>
      </c>
      <c r="C114" t="s">
        <v>33</v>
      </c>
      <c r="D114" t="str">
        <f t="shared" si="6"/>
        <v>10</v>
      </c>
      <c r="E114" t="str">
        <f t="shared" si="7"/>
        <v>april</v>
      </c>
      <c r="F114" t="str">
        <f t="shared" si="4"/>
        <v>donderdag 10 april</v>
      </c>
      <c r="H114" s="9"/>
      <c r="I114" s="26">
        <f t="shared" si="5"/>
        <v>0</v>
      </c>
      <c r="J114" s="9"/>
    </row>
    <row r="115" spans="1:10">
      <c r="A115" t="s">
        <v>39</v>
      </c>
      <c r="B115" s="1">
        <v>45393</v>
      </c>
      <c r="C115" t="s">
        <v>34</v>
      </c>
      <c r="D115" t="str">
        <f t="shared" si="6"/>
        <v>11</v>
      </c>
      <c r="E115" t="str">
        <f t="shared" si="7"/>
        <v>april</v>
      </c>
      <c r="F115" t="str">
        <f t="shared" si="4"/>
        <v>vrijdag 11 april</v>
      </c>
      <c r="H115" s="9"/>
      <c r="I115" s="26">
        <f t="shared" si="5"/>
        <v>0</v>
      </c>
      <c r="J115" s="9"/>
    </row>
    <row r="116" spans="1:10">
      <c r="A116" t="s">
        <v>39</v>
      </c>
      <c r="B116" s="1">
        <v>45394</v>
      </c>
      <c r="C116" t="s">
        <v>35</v>
      </c>
      <c r="D116" t="str">
        <f t="shared" si="6"/>
        <v>12</v>
      </c>
      <c r="E116" t="str">
        <f t="shared" si="7"/>
        <v>april</v>
      </c>
      <c r="F116" t="str">
        <f t="shared" si="4"/>
        <v>zaterdag 12 april</v>
      </c>
      <c r="H116" s="9"/>
      <c r="I116" s="26">
        <f t="shared" si="5"/>
        <v>0</v>
      </c>
      <c r="J116" s="9"/>
    </row>
    <row r="117" spans="1:10">
      <c r="A117" t="s">
        <v>39</v>
      </c>
      <c r="B117" s="1">
        <v>45395</v>
      </c>
      <c r="C117" t="s">
        <v>36</v>
      </c>
      <c r="D117" t="str">
        <f t="shared" si="6"/>
        <v>13</v>
      </c>
      <c r="E117" t="str">
        <f t="shared" si="7"/>
        <v>april</v>
      </c>
      <c r="F117" t="str">
        <f t="shared" si="4"/>
        <v>zondag 13 april</v>
      </c>
      <c r="H117" s="9"/>
      <c r="I117" s="26">
        <f t="shared" si="5"/>
        <v>0</v>
      </c>
      <c r="J117" s="9"/>
    </row>
    <row r="118" spans="1:10">
      <c r="A118" t="s">
        <v>39</v>
      </c>
      <c r="B118" s="1">
        <v>45396</v>
      </c>
      <c r="C118" t="s">
        <v>37</v>
      </c>
      <c r="D118" t="str">
        <f t="shared" si="6"/>
        <v>14</v>
      </c>
      <c r="E118" t="str">
        <f t="shared" si="7"/>
        <v>april</v>
      </c>
      <c r="F118" t="str">
        <f t="shared" si="4"/>
        <v>maandag 14 april</v>
      </c>
      <c r="H118" s="9"/>
      <c r="I118" s="26">
        <f t="shared" si="5"/>
        <v>0</v>
      </c>
      <c r="J118" s="9"/>
    </row>
    <row r="119" spans="1:10">
      <c r="A119" t="s">
        <v>39</v>
      </c>
      <c r="B119" s="1">
        <v>45397</v>
      </c>
      <c r="C119" t="s">
        <v>38</v>
      </c>
      <c r="D119" t="str">
        <f t="shared" si="6"/>
        <v>15</v>
      </c>
      <c r="E119" t="str">
        <f t="shared" si="7"/>
        <v>april</v>
      </c>
      <c r="F119" t="str">
        <f t="shared" si="4"/>
        <v>dinsdag 15 april</v>
      </c>
      <c r="H119" s="9"/>
      <c r="I119" s="26">
        <f t="shared" si="5"/>
        <v>0</v>
      </c>
      <c r="J119" s="9"/>
    </row>
    <row r="120" spans="1:10">
      <c r="A120" t="s">
        <v>39</v>
      </c>
      <c r="B120" s="1">
        <v>45398</v>
      </c>
      <c r="C120" t="s">
        <v>32</v>
      </c>
      <c r="D120" t="str">
        <f t="shared" si="6"/>
        <v>16</v>
      </c>
      <c r="E120" t="str">
        <f t="shared" si="7"/>
        <v>april</v>
      </c>
      <c r="F120" t="str">
        <f t="shared" si="4"/>
        <v>woensdag 16 april</v>
      </c>
      <c r="H120" s="9"/>
      <c r="I120" s="26">
        <f t="shared" si="5"/>
        <v>0</v>
      </c>
      <c r="J120" s="9"/>
    </row>
    <row r="121" spans="1:10">
      <c r="A121" t="s">
        <v>39</v>
      </c>
      <c r="B121" s="1">
        <v>45399</v>
      </c>
      <c r="C121" t="s">
        <v>33</v>
      </c>
      <c r="D121" t="str">
        <f t="shared" si="6"/>
        <v>17</v>
      </c>
      <c r="E121" t="str">
        <f t="shared" si="7"/>
        <v>april</v>
      </c>
      <c r="F121" t="str">
        <f t="shared" si="4"/>
        <v>donderdag 17 april</v>
      </c>
      <c r="H121" s="9"/>
      <c r="I121" s="26">
        <f t="shared" si="5"/>
        <v>0</v>
      </c>
      <c r="J121" s="9"/>
    </row>
    <row r="122" spans="1:10">
      <c r="A122" t="s">
        <v>39</v>
      </c>
      <c r="B122" s="1">
        <v>45400</v>
      </c>
      <c r="C122" t="s">
        <v>34</v>
      </c>
      <c r="D122" t="str">
        <f t="shared" si="6"/>
        <v>18</v>
      </c>
      <c r="E122" t="str">
        <f t="shared" si="7"/>
        <v>april</v>
      </c>
      <c r="F122" t="str">
        <f t="shared" si="4"/>
        <v>vrijdag 18 april</v>
      </c>
      <c r="H122" s="9"/>
      <c r="I122" s="26">
        <f t="shared" si="5"/>
        <v>0</v>
      </c>
      <c r="J122" s="9"/>
    </row>
    <row r="123" spans="1:10">
      <c r="A123" t="s">
        <v>39</v>
      </c>
      <c r="B123" s="1">
        <v>45401</v>
      </c>
      <c r="C123" t="s">
        <v>35</v>
      </c>
      <c r="D123" t="str">
        <f t="shared" si="6"/>
        <v>19</v>
      </c>
      <c r="E123" t="str">
        <f t="shared" si="7"/>
        <v>april</v>
      </c>
      <c r="F123" t="str">
        <f t="shared" si="4"/>
        <v>zaterdag 19 april</v>
      </c>
      <c r="H123" s="9"/>
      <c r="I123" s="26">
        <f t="shared" si="5"/>
        <v>0</v>
      </c>
      <c r="J123" s="9"/>
    </row>
    <row r="124" spans="1:10">
      <c r="A124" t="s">
        <v>39</v>
      </c>
      <c r="B124" s="1">
        <v>45402</v>
      </c>
      <c r="C124" t="s">
        <v>36</v>
      </c>
      <c r="D124" t="str">
        <f t="shared" si="6"/>
        <v>20</v>
      </c>
      <c r="E124" t="str">
        <f t="shared" si="7"/>
        <v>april</v>
      </c>
      <c r="F124" t="str">
        <f t="shared" si="4"/>
        <v>zondag 20 april</v>
      </c>
      <c r="H124" s="9"/>
      <c r="I124" s="26">
        <f t="shared" si="5"/>
        <v>0</v>
      </c>
      <c r="J124" s="9"/>
    </row>
    <row r="125" spans="1:10">
      <c r="A125" t="s">
        <v>39</v>
      </c>
      <c r="B125" s="1">
        <v>45403</v>
      </c>
      <c r="C125" t="s">
        <v>37</v>
      </c>
      <c r="D125" t="str">
        <f t="shared" si="6"/>
        <v>21</v>
      </c>
      <c r="E125" t="str">
        <f t="shared" si="7"/>
        <v>april</v>
      </c>
      <c r="F125" t="str">
        <f t="shared" si="4"/>
        <v>maandag 21 april</v>
      </c>
      <c r="H125" s="9"/>
      <c r="I125" s="26">
        <f t="shared" si="5"/>
        <v>0</v>
      </c>
      <c r="J125" s="9"/>
    </row>
    <row r="126" spans="1:10">
      <c r="A126" t="s">
        <v>39</v>
      </c>
      <c r="B126" s="1">
        <v>45404</v>
      </c>
      <c r="C126" t="s">
        <v>38</v>
      </c>
      <c r="D126" t="str">
        <f t="shared" si="6"/>
        <v>22</v>
      </c>
      <c r="E126" t="str">
        <f t="shared" si="7"/>
        <v>april</v>
      </c>
      <c r="F126" t="str">
        <f t="shared" si="4"/>
        <v>dinsdag 22 april</v>
      </c>
      <c r="H126" s="9"/>
      <c r="I126" s="26">
        <f t="shared" si="5"/>
        <v>0</v>
      </c>
      <c r="J126" s="9"/>
    </row>
    <row r="127" spans="1:10">
      <c r="A127" t="s">
        <v>39</v>
      </c>
      <c r="B127" s="1">
        <v>45405</v>
      </c>
      <c r="C127" t="s">
        <v>32</v>
      </c>
      <c r="D127" t="str">
        <f t="shared" si="6"/>
        <v>23</v>
      </c>
      <c r="E127" t="str">
        <f t="shared" si="7"/>
        <v>april</v>
      </c>
      <c r="F127" t="str">
        <f t="shared" si="4"/>
        <v>woensdag 23 april</v>
      </c>
      <c r="H127" s="9"/>
      <c r="I127" s="26">
        <f t="shared" si="5"/>
        <v>0</v>
      </c>
      <c r="J127" s="9"/>
    </row>
    <row r="128" spans="1:10">
      <c r="A128" t="s">
        <v>39</v>
      </c>
      <c r="B128" s="1">
        <v>45406</v>
      </c>
      <c r="C128" t="s">
        <v>33</v>
      </c>
      <c r="D128" t="str">
        <f t="shared" si="6"/>
        <v>24</v>
      </c>
      <c r="E128" t="str">
        <f t="shared" si="7"/>
        <v>april</v>
      </c>
      <c r="F128" t="str">
        <f t="shared" si="4"/>
        <v>donderdag 24 april</v>
      </c>
      <c r="H128" s="9"/>
      <c r="I128" s="26">
        <f t="shared" si="5"/>
        <v>0</v>
      </c>
      <c r="J128" s="9"/>
    </row>
    <row r="129" spans="1:10">
      <c r="A129" t="s">
        <v>39</v>
      </c>
      <c r="B129" s="1">
        <v>45407</v>
      </c>
      <c r="C129" t="s">
        <v>34</v>
      </c>
      <c r="D129" t="str">
        <f t="shared" si="6"/>
        <v>25</v>
      </c>
      <c r="E129" t="str">
        <f t="shared" si="7"/>
        <v>april</v>
      </c>
      <c r="F129" t="str">
        <f t="shared" si="4"/>
        <v>vrijdag 25 april</v>
      </c>
      <c r="H129" s="9"/>
      <c r="I129" s="26">
        <f t="shared" si="5"/>
        <v>0</v>
      </c>
      <c r="J129" s="9"/>
    </row>
    <row r="130" spans="1:10">
      <c r="A130" t="s">
        <v>39</v>
      </c>
      <c r="B130" s="1">
        <v>45408</v>
      </c>
      <c r="C130" t="s">
        <v>35</v>
      </c>
      <c r="D130" t="str">
        <f t="shared" si="6"/>
        <v>26</v>
      </c>
      <c r="E130" t="str">
        <f t="shared" si="7"/>
        <v>april</v>
      </c>
      <c r="F130" t="str">
        <f t="shared" si="4"/>
        <v>zaterdag 26 april</v>
      </c>
      <c r="H130" s="9"/>
      <c r="I130" s="26">
        <f t="shared" si="5"/>
        <v>0</v>
      </c>
      <c r="J130" s="9"/>
    </row>
    <row r="131" spans="1:10">
      <c r="A131" t="s">
        <v>39</v>
      </c>
      <c r="B131" s="1">
        <v>45409</v>
      </c>
      <c r="C131" t="s">
        <v>36</v>
      </c>
      <c r="D131" t="str">
        <f t="shared" si="6"/>
        <v>27</v>
      </c>
      <c r="E131" t="str">
        <f t="shared" si="7"/>
        <v>april</v>
      </c>
      <c r="F131" t="str">
        <f t="shared" si="4"/>
        <v>zondag 27 april</v>
      </c>
      <c r="H131" s="9"/>
      <c r="I131" s="26">
        <f t="shared" si="5"/>
        <v>0</v>
      </c>
      <c r="J131" s="9"/>
    </row>
    <row r="132" spans="1:10">
      <c r="A132" t="s">
        <v>39</v>
      </c>
      <c r="B132" s="1">
        <v>45410</v>
      </c>
      <c r="C132" t="s">
        <v>37</v>
      </c>
      <c r="D132" t="str">
        <f t="shared" si="6"/>
        <v>28</v>
      </c>
      <c r="E132" t="str">
        <f t="shared" si="7"/>
        <v>april</v>
      </c>
      <c r="F132" t="str">
        <f t="shared" si="4"/>
        <v>maandag 28 april</v>
      </c>
      <c r="H132" s="9"/>
      <c r="I132" s="26">
        <f t="shared" si="5"/>
        <v>0</v>
      </c>
      <c r="J132" s="9"/>
    </row>
    <row r="133" spans="1:10">
      <c r="A133" t="s">
        <v>39</v>
      </c>
      <c r="B133" s="1">
        <v>45411</v>
      </c>
      <c r="C133" t="s">
        <v>38</v>
      </c>
      <c r="D133" t="str">
        <f t="shared" si="6"/>
        <v>29</v>
      </c>
      <c r="E133" t="str">
        <f t="shared" si="7"/>
        <v>april</v>
      </c>
      <c r="F133" t="str">
        <f t="shared" si="4"/>
        <v>dinsdag 29 april</v>
      </c>
      <c r="H133" s="9"/>
      <c r="I133" s="26">
        <f t="shared" si="5"/>
        <v>0</v>
      </c>
      <c r="J133" s="9"/>
    </row>
    <row r="134" spans="1:10">
      <c r="A134" t="s">
        <v>39</v>
      </c>
      <c r="B134" s="1">
        <v>45412</v>
      </c>
      <c r="C134" t="s">
        <v>32</v>
      </c>
      <c r="D134" t="str">
        <f t="shared" si="6"/>
        <v>30</v>
      </c>
      <c r="E134" t="str">
        <f t="shared" si="7"/>
        <v>april</v>
      </c>
      <c r="F134" t="str">
        <f t="shared" si="4"/>
        <v>woensdag 30 april</v>
      </c>
      <c r="H134" s="9"/>
      <c r="I134" s="26">
        <f t="shared" si="5"/>
        <v>0</v>
      </c>
      <c r="J134" s="9"/>
    </row>
    <row r="135" spans="1:10">
      <c r="A135" t="s">
        <v>39</v>
      </c>
      <c r="B135" s="1">
        <v>45413</v>
      </c>
      <c r="C135" t="s">
        <v>33</v>
      </c>
      <c r="D135" t="str">
        <f t="shared" si="6"/>
        <v>01</v>
      </c>
      <c r="E135" t="str">
        <f t="shared" si="7"/>
        <v>mei</v>
      </c>
      <c r="F135" t="str">
        <f t="shared" si="4"/>
        <v>donderdag 01 mei</v>
      </c>
      <c r="H135" s="9"/>
      <c r="I135" s="26">
        <f t="shared" si="5"/>
        <v>0</v>
      </c>
      <c r="J135" s="9"/>
    </row>
    <row r="136" spans="1:10">
      <c r="A136" t="s">
        <v>39</v>
      </c>
      <c r="B136" s="1">
        <v>45414</v>
      </c>
      <c r="C136" t="s">
        <v>34</v>
      </c>
      <c r="D136" t="str">
        <f t="shared" si="6"/>
        <v>02</v>
      </c>
      <c r="E136" t="str">
        <f t="shared" si="7"/>
        <v>mei</v>
      </c>
      <c r="F136" t="str">
        <f t="shared" si="4"/>
        <v>vrijdag 02 mei</v>
      </c>
      <c r="H136" s="9"/>
      <c r="I136" s="26">
        <f t="shared" si="5"/>
        <v>0</v>
      </c>
      <c r="J136" s="9"/>
    </row>
    <row r="137" spans="1:10">
      <c r="A137" t="s">
        <v>39</v>
      </c>
      <c r="B137" s="1">
        <v>45415</v>
      </c>
      <c r="C137" t="s">
        <v>35</v>
      </c>
      <c r="D137" t="str">
        <f t="shared" si="6"/>
        <v>03</v>
      </c>
      <c r="E137" t="str">
        <f t="shared" si="7"/>
        <v>mei</v>
      </c>
      <c r="F137" t="str">
        <f t="shared" si="4"/>
        <v>zaterdag 03 mei</v>
      </c>
      <c r="H137" s="9"/>
      <c r="I137" s="26">
        <f t="shared" si="5"/>
        <v>0</v>
      </c>
      <c r="J137" s="9"/>
    </row>
    <row r="138" spans="1:10">
      <c r="A138" t="s">
        <v>39</v>
      </c>
      <c r="B138" s="1">
        <v>45416</v>
      </c>
      <c r="C138" t="s">
        <v>36</v>
      </c>
      <c r="D138" t="str">
        <f t="shared" si="6"/>
        <v>04</v>
      </c>
      <c r="E138" t="str">
        <f t="shared" si="7"/>
        <v>mei</v>
      </c>
      <c r="F138" t="str">
        <f t="shared" si="4"/>
        <v>zondag 04 mei</v>
      </c>
      <c r="H138" s="9"/>
      <c r="I138" s="26">
        <f t="shared" si="5"/>
        <v>0</v>
      </c>
      <c r="J138" s="9"/>
    </row>
    <row r="139" spans="1:10">
      <c r="A139" t="s">
        <v>39</v>
      </c>
      <c r="B139" s="1">
        <v>45417</v>
      </c>
      <c r="C139" t="s">
        <v>37</v>
      </c>
      <c r="D139" t="str">
        <f t="shared" si="6"/>
        <v>05</v>
      </c>
      <c r="E139" t="str">
        <f t="shared" si="7"/>
        <v>mei</v>
      </c>
      <c r="F139" t="str">
        <f t="shared" si="4"/>
        <v>maandag 05 mei</v>
      </c>
      <c r="H139" s="9"/>
      <c r="I139" s="26">
        <f t="shared" si="5"/>
        <v>0</v>
      </c>
      <c r="J139" s="9"/>
    </row>
    <row r="140" spans="1:10">
      <c r="A140" t="s">
        <v>39</v>
      </c>
      <c r="B140" s="1">
        <v>45418</v>
      </c>
      <c r="C140" t="s">
        <v>38</v>
      </c>
      <c r="D140" t="str">
        <f t="shared" si="6"/>
        <v>06</v>
      </c>
      <c r="E140" t="str">
        <f t="shared" si="7"/>
        <v>mei</v>
      </c>
      <c r="F140" t="str">
        <f t="shared" si="4"/>
        <v>dinsdag 06 mei</v>
      </c>
      <c r="H140" s="9"/>
      <c r="I140" s="26">
        <f t="shared" si="5"/>
        <v>0</v>
      </c>
      <c r="J140" s="9"/>
    </row>
    <row r="141" spans="1:10">
      <c r="A141" t="s">
        <v>39</v>
      </c>
      <c r="B141" s="1">
        <v>45419</v>
      </c>
      <c r="C141" t="s">
        <v>32</v>
      </c>
      <c r="D141" t="str">
        <f t="shared" si="6"/>
        <v>07</v>
      </c>
      <c r="E141" t="str">
        <f t="shared" si="7"/>
        <v>mei</v>
      </c>
      <c r="F141" t="str">
        <f t="shared" si="4"/>
        <v>woensdag 07 mei</v>
      </c>
      <c r="H141" s="9"/>
      <c r="I141" s="26">
        <f t="shared" si="5"/>
        <v>0</v>
      </c>
      <c r="J141" s="9"/>
    </row>
    <row r="142" spans="1:10">
      <c r="A142" t="s">
        <v>39</v>
      </c>
      <c r="B142" s="1">
        <v>45420</v>
      </c>
      <c r="C142" t="s">
        <v>33</v>
      </c>
      <c r="D142" t="str">
        <f t="shared" si="6"/>
        <v>08</v>
      </c>
      <c r="E142" t="str">
        <f t="shared" si="7"/>
        <v>mei</v>
      </c>
      <c r="F142" t="str">
        <f t="shared" si="4"/>
        <v>donderdag 08 mei</v>
      </c>
      <c r="H142" s="9"/>
      <c r="I142" s="26">
        <f t="shared" si="5"/>
        <v>0</v>
      </c>
      <c r="J142" s="9"/>
    </row>
    <row r="143" spans="1:10">
      <c r="A143" t="s">
        <v>39</v>
      </c>
      <c r="B143" s="1">
        <v>45421</v>
      </c>
      <c r="C143" t="s">
        <v>34</v>
      </c>
      <c r="D143" t="str">
        <f t="shared" si="6"/>
        <v>09</v>
      </c>
      <c r="E143" t="str">
        <f t="shared" si="7"/>
        <v>mei</v>
      </c>
      <c r="F143" t="str">
        <f t="shared" ref="F143:F206" si="8">C143&amp;" "&amp;+TEXT(B143,"dd")&amp;" "&amp;TEXT(B143,"mmmm")</f>
        <v>vrijdag 09 mei</v>
      </c>
      <c r="H143" s="9"/>
      <c r="I143" s="26">
        <f t="shared" si="5"/>
        <v>0</v>
      </c>
      <c r="J143" s="9"/>
    </row>
    <row r="144" spans="1:10">
      <c r="A144" t="s">
        <v>39</v>
      </c>
      <c r="B144" s="1">
        <v>45422</v>
      </c>
      <c r="C144" t="s">
        <v>35</v>
      </c>
      <c r="D144" t="str">
        <f t="shared" si="6"/>
        <v>10</v>
      </c>
      <c r="E144" t="str">
        <f t="shared" si="7"/>
        <v>mei</v>
      </c>
      <c r="F144" t="str">
        <f t="shared" si="8"/>
        <v>zaterdag 10 mei</v>
      </c>
      <c r="H144" s="9"/>
      <c r="I144" s="26">
        <f t="shared" ref="I144:I207" si="9">H144*$F$9</f>
        <v>0</v>
      </c>
      <c r="J144" s="9"/>
    </row>
    <row r="145" spans="1:10">
      <c r="A145" t="s">
        <v>39</v>
      </c>
      <c r="B145" s="1">
        <v>45423</v>
      </c>
      <c r="C145" t="s">
        <v>36</v>
      </c>
      <c r="D145" t="str">
        <f t="shared" ref="D145:D208" si="10">TEXT($B145,"dd")</f>
        <v>11</v>
      </c>
      <c r="E145" t="str">
        <f t="shared" ref="E145:E208" si="11">TEXT($B145,"mmmm")</f>
        <v>mei</v>
      </c>
      <c r="F145" t="str">
        <f t="shared" si="8"/>
        <v>zondag 11 mei</v>
      </c>
      <c r="H145" s="9"/>
      <c r="I145" s="26">
        <f t="shared" si="9"/>
        <v>0</v>
      </c>
      <c r="J145" s="9"/>
    </row>
    <row r="146" spans="1:10">
      <c r="A146" t="s">
        <v>39</v>
      </c>
      <c r="B146" s="1">
        <v>45424</v>
      </c>
      <c r="C146" t="s">
        <v>37</v>
      </c>
      <c r="D146" t="str">
        <f t="shared" si="10"/>
        <v>12</v>
      </c>
      <c r="E146" t="str">
        <f t="shared" si="11"/>
        <v>mei</v>
      </c>
      <c r="F146" t="str">
        <f t="shared" si="8"/>
        <v>maandag 12 mei</v>
      </c>
      <c r="H146" s="9"/>
      <c r="I146" s="26">
        <f t="shared" si="9"/>
        <v>0</v>
      </c>
      <c r="J146" s="9"/>
    </row>
    <row r="147" spans="1:10">
      <c r="A147" t="s">
        <v>39</v>
      </c>
      <c r="B147" s="1">
        <v>45425</v>
      </c>
      <c r="C147" t="s">
        <v>38</v>
      </c>
      <c r="D147" t="str">
        <f t="shared" si="10"/>
        <v>13</v>
      </c>
      <c r="E147" t="str">
        <f t="shared" si="11"/>
        <v>mei</v>
      </c>
      <c r="F147" t="str">
        <f t="shared" si="8"/>
        <v>dinsdag 13 mei</v>
      </c>
      <c r="H147" s="9"/>
      <c r="I147" s="26">
        <f t="shared" si="9"/>
        <v>0</v>
      </c>
      <c r="J147" s="9"/>
    </row>
    <row r="148" spans="1:10">
      <c r="A148" t="s">
        <v>39</v>
      </c>
      <c r="B148" s="1">
        <v>45426</v>
      </c>
      <c r="C148" t="s">
        <v>32</v>
      </c>
      <c r="D148" t="str">
        <f t="shared" si="10"/>
        <v>14</v>
      </c>
      <c r="E148" t="str">
        <f t="shared" si="11"/>
        <v>mei</v>
      </c>
      <c r="F148" t="str">
        <f t="shared" si="8"/>
        <v>woensdag 14 mei</v>
      </c>
      <c r="H148" s="9"/>
      <c r="I148" s="26">
        <f t="shared" si="9"/>
        <v>0</v>
      </c>
      <c r="J148" s="9"/>
    </row>
    <row r="149" spans="1:10">
      <c r="A149" t="s">
        <v>39</v>
      </c>
      <c r="B149" s="1">
        <v>45427</v>
      </c>
      <c r="C149" t="s">
        <v>33</v>
      </c>
      <c r="D149" t="str">
        <f t="shared" si="10"/>
        <v>15</v>
      </c>
      <c r="E149" t="str">
        <f t="shared" si="11"/>
        <v>mei</v>
      </c>
      <c r="F149" t="str">
        <f t="shared" si="8"/>
        <v>donderdag 15 mei</v>
      </c>
      <c r="H149" s="9"/>
      <c r="I149" s="26">
        <f t="shared" si="9"/>
        <v>0</v>
      </c>
      <c r="J149" s="9"/>
    </row>
    <row r="150" spans="1:10">
      <c r="A150" t="s">
        <v>39</v>
      </c>
      <c r="B150" s="1">
        <v>45428</v>
      </c>
      <c r="C150" t="s">
        <v>34</v>
      </c>
      <c r="D150" t="str">
        <f t="shared" si="10"/>
        <v>16</v>
      </c>
      <c r="E150" t="str">
        <f t="shared" si="11"/>
        <v>mei</v>
      </c>
      <c r="F150" t="str">
        <f t="shared" si="8"/>
        <v>vrijdag 16 mei</v>
      </c>
      <c r="H150" s="9"/>
      <c r="I150" s="26">
        <f t="shared" si="9"/>
        <v>0</v>
      </c>
      <c r="J150" s="9"/>
    </row>
    <row r="151" spans="1:10">
      <c r="A151" t="s">
        <v>39</v>
      </c>
      <c r="B151" s="1">
        <v>45429</v>
      </c>
      <c r="C151" t="s">
        <v>35</v>
      </c>
      <c r="D151" t="str">
        <f t="shared" si="10"/>
        <v>17</v>
      </c>
      <c r="E151" t="str">
        <f t="shared" si="11"/>
        <v>mei</v>
      </c>
      <c r="F151" t="str">
        <f t="shared" si="8"/>
        <v>zaterdag 17 mei</v>
      </c>
      <c r="H151" s="9"/>
      <c r="I151" s="26">
        <f t="shared" si="9"/>
        <v>0</v>
      </c>
      <c r="J151" s="9"/>
    </row>
    <row r="152" spans="1:10">
      <c r="A152" t="s">
        <v>39</v>
      </c>
      <c r="B152" s="1">
        <v>45430</v>
      </c>
      <c r="C152" t="s">
        <v>36</v>
      </c>
      <c r="D152" t="str">
        <f t="shared" si="10"/>
        <v>18</v>
      </c>
      <c r="E152" t="str">
        <f t="shared" si="11"/>
        <v>mei</v>
      </c>
      <c r="F152" t="str">
        <f t="shared" si="8"/>
        <v>zondag 18 mei</v>
      </c>
      <c r="H152" s="9"/>
      <c r="I152" s="26">
        <f t="shared" si="9"/>
        <v>0</v>
      </c>
      <c r="J152" s="9"/>
    </row>
    <row r="153" spans="1:10">
      <c r="A153" t="s">
        <v>39</v>
      </c>
      <c r="B153" s="1">
        <v>45431</v>
      </c>
      <c r="C153" t="s">
        <v>37</v>
      </c>
      <c r="D153" t="str">
        <f t="shared" si="10"/>
        <v>19</v>
      </c>
      <c r="E153" t="str">
        <f t="shared" si="11"/>
        <v>mei</v>
      </c>
      <c r="F153" t="str">
        <f t="shared" si="8"/>
        <v>maandag 19 mei</v>
      </c>
      <c r="H153" s="9"/>
      <c r="I153" s="26">
        <f t="shared" si="9"/>
        <v>0</v>
      </c>
      <c r="J153" s="9"/>
    </row>
    <row r="154" spans="1:10">
      <c r="A154" t="s">
        <v>39</v>
      </c>
      <c r="B154" s="1">
        <v>45432</v>
      </c>
      <c r="C154" t="s">
        <v>38</v>
      </c>
      <c r="D154" t="str">
        <f t="shared" si="10"/>
        <v>20</v>
      </c>
      <c r="E154" t="str">
        <f t="shared" si="11"/>
        <v>mei</v>
      </c>
      <c r="F154" t="str">
        <f t="shared" si="8"/>
        <v>dinsdag 20 mei</v>
      </c>
      <c r="H154" s="9"/>
      <c r="I154" s="26">
        <f t="shared" si="9"/>
        <v>0</v>
      </c>
      <c r="J154" s="9"/>
    </row>
    <row r="155" spans="1:10">
      <c r="A155" t="s">
        <v>39</v>
      </c>
      <c r="B155" s="1">
        <v>45433</v>
      </c>
      <c r="C155" t="s">
        <v>32</v>
      </c>
      <c r="D155" t="str">
        <f t="shared" si="10"/>
        <v>21</v>
      </c>
      <c r="E155" t="str">
        <f t="shared" si="11"/>
        <v>mei</v>
      </c>
      <c r="F155" t="str">
        <f t="shared" si="8"/>
        <v>woensdag 21 mei</v>
      </c>
      <c r="H155" s="9"/>
      <c r="I155" s="26">
        <f t="shared" si="9"/>
        <v>0</v>
      </c>
      <c r="J155" s="9"/>
    </row>
    <row r="156" spans="1:10">
      <c r="A156" t="s">
        <v>39</v>
      </c>
      <c r="B156" s="1">
        <v>45434</v>
      </c>
      <c r="C156" t="s">
        <v>33</v>
      </c>
      <c r="D156" t="str">
        <f t="shared" si="10"/>
        <v>22</v>
      </c>
      <c r="E156" t="str">
        <f t="shared" si="11"/>
        <v>mei</v>
      </c>
      <c r="F156" t="str">
        <f t="shared" si="8"/>
        <v>donderdag 22 mei</v>
      </c>
      <c r="H156" s="9"/>
      <c r="I156" s="26">
        <f t="shared" si="9"/>
        <v>0</v>
      </c>
      <c r="J156" s="9"/>
    </row>
    <row r="157" spans="1:10">
      <c r="A157" t="s">
        <v>39</v>
      </c>
      <c r="B157" s="1">
        <v>45435</v>
      </c>
      <c r="C157" t="s">
        <v>34</v>
      </c>
      <c r="D157" t="str">
        <f t="shared" si="10"/>
        <v>23</v>
      </c>
      <c r="E157" t="str">
        <f t="shared" si="11"/>
        <v>mei</v>
      </c>
      <c r="F157" t="str">
        <f t="shared" si="8"/>
        <v>vrijdag 23 mei</v>
      </c>
      <c r="H157" s="9"/>
      <c r="I157" s="26">
        <f t="shared" si="9"/>
        <v>0</v>
      </c>
      <c r="J157" s="9"/>
    </row>
    <row r="158" spans="1:10">
      <c r="A158" t="s">
        <v>39</v>
      </c>
      <c r="B158" s="1">
        <v>45436</v>
      </c>
      <c r="C158" t="s">
        <v>35</v>
      </c>
      <c r="D158" t="str">
        <f t="shared" si="10"/>
        <v>24</v>
      </c>
      <c r="E158" t="str">
        <f t="shared" si="11"/>
        <v>mei</v>
      </c>
      <c r="F158" t="str">
        <f t="shared" si="8"/>
        <v>zaterdag 24 mei</v>
      </c>
      <c r="H158" s="9"/>
      <c r="I158" s="26">
        <f t="shared" si="9"/>
        <v>0</v>
      </c>
      <c r="J158" s="9"/>
    </row>
    <row r="159" spans="1:10">
      <c r="A159" t="s">
        <v>39</v>
      </c>
      <c r="B159" s="1">
        <v>45437</v>
      </c>
      <c r="C159" t="s">
        <v>36</v>
      </c>
      <c r="D159" t="str">
        <f t="shared" si="10"/>
        <v>25</v>
      </c>
      <c r="E159" t="str">
        <f t="shared" si="11"/>
        <v>mei</v>
      </c>
      <c r="F159" t="str">
        <f t="shared" si="8"/>
        <v>zondag 25 mei</v>
      </c>
      <c r="H159" s="9"/>
      <c r="I159" s="26">
        <f t="shared" si="9"/>
        <v>0</v>
      </c>
      <c r="J159" s="9"/>
    </row>
    <row r="160" spans="1:10">
      <c r="A160" t="s">
        <v>39</v>
      </c>
      <c r="B160" s="1">
        <v>45438</v>
      </c>
      <c r="C160" t="s">
        <v>37</v>
      </c>
      <c r="D160" t="str">
        <f t="shared" si="10"/>
        <v>26</v>
      </c>
      <c r="E160" t="str">
        <f t="shared" si="11"/>
        <v>mei</v>
      </c>
      <c r="F160" t="str">
        <f t="shared" si="8"/>
        <v>maandag 26 mei</v>
      </c>
      <c r="H160" s="9"/>
      <c r="I160" s="26">
        <f t="shared" si="9"/>
        <v>0</v>
      </c>
      <c r="J160" s="9"/>
    </row>
    <row r="161" spans="1:10">
      <c r="A161" t="s">
        <v>39</v>
      </c>
      <c r="B161" s="1">
        <v>45439</v>
      </c>
      <c r="C161" t="s">
        <v>38</v>
      </c>
      <c r="D161" t="str">
        <f t="shared" si="10"/>
        <v>27</v>
      </c>
      <c r="E161" t="str">
        <f t="shared" si="11"/>
        <v>mei</v>
      </c>
      <c r="F161" t="str">
        <f t="shared" si="8"/>
        <v>dinsdag 27 mei</v>
      </c>
      <c r="H161" s="9"/>
      <c r="I161" s="26">
        <f t="shared" si="9"/>
        <v>0</v>
      </c>
      <c r="J161" s="9"/>
    </row>
    <row r="162" spans="1:10">
      <c r="A162" t="s">
        <v>39</v>
      </c>
      <c r="B162" s="1">
        <v>45440</v>
      </c>
      <c r="C162" t="s">
        <v>32</v>
      </c>
      <c r="D162" t="str">
        <f t="shared" si="10"/>
        <v>28</v>
      </c>
      <c r="E162" t="str">
        <f t="shared" si="11"/>
        <v>mei</v>
      </c>
      <c r="F162" t="str">
        <f t="shared" si="8"/>
        <v>woensdag 28 mei</v>
      </c>
      <c r="H162" s="9"/>
      <c r="I162" s="26">
        <f t="shared" si="9"/>
        <v>0</v>
      </c>
      <c r="J162" s="9"/>
    </row>
    <row r="163" spans="1:10">
      <c r="A163" t="s">
        <v>39</v>
      </c>
      <c r="B163" s="1">
        <v>45441</v>
      </c>
      <c r="C163" t="s">
        <v>33</v>
      </c>
      <c r="D163" t="str">
        <f t="shared" si="10"/>
        <v>29</v>
      </c>
      <c r="E163" t="str">
        <f t="shared" si="11"/>
        <v>mei</v>
      </c>
      <c r="F163" t="str">
        <f t="shared" si="8"/>
        <v>donderdag 29 mei</v>
      </c>
      <c r="H163" s="9"/>
      <c r="I163" s="26">
        <f t="shared" si="9"/>
        <v>0</v>
      </c>
      <c r="J163" s="9"/>
    </row>
    <row r="164" spans="1:10">
      <c r="A164" t="s">
        <v>39</v>
      </c>
      <c r="B164" s="1">
        <v>45442</v>
      </c>
      <c r="C164" t="s">
        <v>34</v>
      </c>
      <c r="D164" t="str">
        <f t="shared" si="10"/>
        <v>30</v>
      </c>
      <c r="E164" t="str">
        <f t="shared" si="11"/>
        <v>mei</v>
      </c>
      <c r="F164" t="str">
        <f t="shared" si="8"/>
        <v>vrijdag 30 mei</v>
      </c>
      <c r="H164" s="9"/>
      <c r="I164" s="26">
        <f t="shared" si="9"/>
        <v>0</v>
      </c>
      <c r="J164" s="9"/>
    </row>
    <row r="165" spans="1:10">
      <c r="A165" t="s">
        <v>39</v>
      </c>
      <c r="B165" s="1">
        <v>45443</v>
      </c>
      <c r="C165" t="s">
        <v>35</v>
      </c>
      <c r="D165" t="str">
        <f t="shared" si="10"/>
        <v>31</v>
      </c>
      <c r="E165" t="str">
        <f t="shared" si="11"/>
        <v>mei</v>
      </c>
      <c r="F165" t="str">
        <f t="shared" si="8"/>
        <v>zaterdag 31 mei</v>
      </c>
      <c r="H165" s="9"/>
      <c r="I165" s="26">
        <f t="shared" si="9"/>
        <v>0</v>
      </c>
      <c r="J165" s="9"/>
    </row>
    <row r="166" spans="1:10">
      <c r="A166" t="s">
        <v>39</v>
      </c>
      <c r="B166" s="1">
        <v>45444</v>
      </c>
      <c r="C166" t="s">
        <v>36</v>
      </c>
      <c r="D166" t="str">
        <f t="shared" si="10"/>
        <v>01</v>
      </c>
      <c r="E166" t="str">
        <f t="shared" si="11"/>
        <v>juni</v>
      </c>
      <c r="F166" t="str">
        <f t="shared" si="8"/>
        <v>zondag 01 juni</v>
      </c>
      <c r="H166" s="9"/>
      <c r="I166" s="26">
        <f t="shared" si="9"/>
        <v>0</v>
      </c>
      <c r="J166" s="9"/>
    </row>
    <row r="167" spans="1:10">
      <c r="A167" t="s">
        <v>39</v>
      </c>
      <c r="B167" s="1">
        <v>45445</v>
      </c>
      <c r="C167" t="s">
        <v>37</v>
      </c>
      <c r="D167" t="str">
        <f t="shared" si="10"/>
        <v>02</v>
      </c>
      <c r="E167" t="str">
        <f t="shared" si="11"/>
        <v>juni</v>
      </c>
      <c r="F167" t="str">
        <f t="shared" si="8"/>
        <v>maandag 02 juni</v>
      </c>
      <c r="H167" s="9"/>
      <c r="I167" s="26">
        <f t="shared" si="9"/>
        <v>0</v>
      </c>
      <c r="J167" s="9"/>
    </row>
    <row r="168" spans="1:10">
      <c r="A168" t="s">
        <v>39</v>
      </c>
      <c r="B168" s="1">
        <v>45446</v>
      </c>
      <c r="C168" t="s">
        <v>38</v>
      </c>
      <c r="D168" t="str">
        <f t="shared" si="10"/>
        <v>03</v>
      </c>
      <c r="E168" t="str">
        <f t="shared" si="11"/>
        <v>juni</v>
      </c>
      <c r="F168" t="str">
        <f t="shared" si="8"/>
        <v>dinsdag 03 juni</v>
      </c>
      <c r="H168" s="9"/>
      <c r="I168" s="26">
        <f t="shared" si="9"/>
        <v>0</v>
      </c>
      <c r="J168" s="9"/>
    </row>
    <row r="169" spans="1:10">
      <c r="A169" t="s">
        <v>39</v>
      </c>
      <c r="B169" s="1">
        <v>45447</v>
      </c>
      <c r="C169" t="s">
        <v>32</v>
      </c>
      <c r="D169" t="str">
        <f t="shared" si="10"/>
        <v>04</v>
      </c>
      <c r="E169" t="str">
        <f t="shared" si="11"/>
        <v>juni</v>
      </c>
      <c r="F169" t="str">
        <f t="shared" si="8"/>
        <v>woensdag 04 juni</v>
      </c>
      <c r="H169" s="9"/>
      <c r="I169" s="26">
        <f t="shared" si="9"/>
        <v>0</v>
      </c>
      <c r="J169" s="9"/>
    </row>
    <row r="170" spans="1:10">
      <c r="A170" t="s">
        <v>39</v>
      </c>
      <c r="B170" s="1">
        <v>45448</v>
      </c>
      <c r="C170" t="s">
        <v>33</v>
      </c>
      <c r="D170" t="str">
        <f t="shared" si="10"/>
        <v>05</v>
      </c>
      <c r="E170" t="str">
        <f t="shared" si="11"/>
        <v>juni</v>
      </c>
      <c r="F170" t="str">
        <f t="shared" si="8"/>
        <v>donderdag 05 juni</v>
      </c>
      <c r="H170" s="9"/>
      <c r="I170" s="26">
        <f t="shared" si="9"/>
        <v>0</v>
      </c>
      <c r="J170" s="9"/>
    </row>
    <row r="171" spans="1:10">
      <c r="A171" t="s">
        <v>39</v>
      </c>
      <c r="B171" s="1">
        <v>45449</v>
      </c>
      <c r="C171" t="s">
        <v>34</v>
      </c>
      <c r="D171" t="str">
        <f t="shared" si="10"/>
        <v>06</v>
      </c>
      <c r="E171" t="str">
        <f t="shared" si="11"/>
        <v>juni</v>
      </c>
      <c r="F171" t="str">
        <f t="shared" si="8"/>
        <v>vrijdag 06 juni</v>
      </c>
      <c r="H171" s="9"/>
      <c r="I171" s="26">
        <f t="shared" si="9"/>
        <v>0</v>
      </c>
      <c r="J171" s="9"/>
    </row>
    <row r="172" spans="1:10">
      <c r="A172" t="s">
        <v>39</v>
      </c>
      <c r="B172" s="1">
        <v>45450</v>
      </c>
      <c r="C172" t="s">
        <v>35</v>
      </c>
      <c r="D172" t="str">
        <f t="shared" si="10"/>
        <v>07</v>
      </c>
      <c r="E172" t="str">
        <f t="shared" si="11"/>
        <v>juni</v>
      </c>
      <c r="F172" t="str">
        <f t="shared" si="8"/>
        <v>zaterdag 07 juni</v>
      </c>
      <c r="H172" s="9"/>
      <c r="I172" s="26">
        <f t="shared" si="9"/>
        <v>0</v>
      </c>
      <c r="J172" s="9"/>
    </row>
    <row r="173" spans="1:10">
      <c r="A173" t="s">
        <v>39</v>
      </c>
      <c r="B173" s="1">
        <v>45451</v>
      </c>
      <c r="C173" t="s">
        <v>36</v>
      </c>
      <c r="D173" t="str">
        <f t="shared" si="10"/>
        <v>08</v>
      </c>
      <c r="E173" t="str">
        <f t="shared" si="11"/>
        <v>juni</v>
      </c>
      <c r="F173" t="str">
        <f t="shared" si="8"/>
        <v>zondag 08 juni</v>
      </c>
      <c r="H173" s="9"/>
      <c r="I173" s="26">
        <f t="shared" si="9"/>
        <v>0</v>
      </c>
      <c r="J173" s="9"/>
    </row>
    <row r="174" spans="1:10">
      <c r="A174" t="s">
        <v>39</v>
      </c>
      <c r="B174" s="1">
        <v>45452</v>
      </c>
      <c r="C174" t="s">
        <v>37</v>
      </c>
      <c r="D174" t="str">
        <f t="shared" si="10"/>
        <v>09</v>
      </c>
      <c r="E174" t="str">
        <f t="shared" si="11"/>
        <v>juni</v>
      </c>
      <c r="F174" t="str">
        <f t="shared" si="8"/>
        <v>maandag 09 juni</v>
      </c>
      <c r="H174" s="9"/>
      <c r="I174" s="26">
        <f t="shared" si="9"/>
        <v>0</v>
      </c>
      <c r="J174" s="9"/>
    </row>
    <row r="175" spans="1:10">
      <c r="A175" t="s">
        <v>39</v>
      </c>
      <c r="B175" s="1">
        <v>45453</v>
      </c>
      <c r="C175" t="s">
        <v>38</v>
      </c>
      <c r="D175" t="str">
        <f t="shared" si="10"/>
        <v>10</v>
      </c>
      <c r="E175" t="str">
        <f t="shared" si="11"/>
        <v>juni</v>
      </c>
      <c r="F175" t="str">
        <f t="shared" si="8"/>
        <v>dinsdag 10 juni</v>
      </c>
      <c r="H175" s="9"/>
      <c r="I175" s="26">
        <f t="shared" si="9"/>
        <v>0</v>
      </c>
      <c r="J175" s="9"/>
    </row>
    <row r="176" spans="1:10">
      <c r="A176" t="s">
        <v>39</v>
      </c>
      <c r="B176" s="1">
        <v>45454</v>
      </c>
      <c r="C176" t="s">
        <v>32</v>
      </c>
      <c r="D176" t="str">
        <f t="shared" si="10"/>
        <v>11</v>
      </c>
      <c r="E176" t="str">
        <f t="shared" si="11"/>
        <v>juni</v>
      </c>
      <c r="F176" t="str">
        <f t="shared" si="8"/>
        <v>woensdag 11 juni</v>
      </c>
      <c r="H176" s="9"/>
      <c r="I176" s="26">
        <f t="shared" si="9"/>
        <v>0</v>
      </c>
      <c r="J176" s="9"/>
    </row>
    <row r="177" spans="1:10">
      <c r="A177" t="s">
        <v>39</v>
      </c>
      <c r="B177" s="1">
        <v>45455</v>
      </c>
      <c r="C177" t="s">
        <v>33</v>
      </c>
      <c r="D177" t="str">
        <f t="shared" si="10"/>
        <v>12</v>
      </c>
      <c r="E177" t="str">
        <f t="shared" si="11"/>
        <v>juni</v>
      </c>
      <c r="F177" t="str">
        <f t="shared" si="8"/>
        <v>donderdag 12 juni</v>
      </c>
      <c r="H177" s="9"/>
      <c r="I177" s="26">
        <f t="shared" si="9"/>
        <v>0</v>
      </c>
      <c r="J177" s="9"/>
    </row>
    <row r="178" spans="1:10">
      <c r="A178" t="s">
        <v>39</v>
      </c>
      <c r="B178" s="1">
        <v>45456</v>
      </c>
      <c r="C178" t="s">
        <v>34</v>
      </c>
      <c r="D178" t="str">
        <f t="shared" si="10"/>
        <v>13</v>
      </c>
      <c r="E178" t="str">
        <f t="shared" si="11"/>
        <v>juni</v>
      </c>
      <c r="F178" t="str">
        <f t="shared" si="8"/>
        <v>vrijdag 13 juni</v>
      </c>
      <c r="H178" s="9"/>
      <c r="I178" s="26">
        <f t="shared" si="9"/>
        <v>0</v>
      </c>
      <c r="J178" s="9"/>
    </row>
    <row r="179" spans="1:10">
      <c r="A179" t="s">
        <v>39</v>
      </c>
      <c r="B179" s="1">
        <v>45457</v>
      </c>
      <c r="C179" t="s">
        <v>35</v>
      </c>
      <c r="D179" t="str">
        <f t="shared" si="10"/>
        <v>14</v>
      </c>
      <c r="E179" t="str">
        <f t="shared" si="11"/>
        <v>juni</v>
      </c>
      <c r="F179" t="str">
        <f t="shared" si="8"/>
        <v>zaterdag 14 juni</v>
      </c>
      <c r="H179" s="9"/>
      <c r="I179" s="26">
        <f t="shared" si="9"/>
        <v>0</v>
      </c>
      <c r="J179" s="9"/>
    </row>
    <row r="180" spans="1:10">
      <c r="A180" t="s">
        <v>39</v>
      </c>
      <c r="B180" s="1">
        <v>45458</v>
      </c>
      <c r="C180" t="s">
        <v>36</v>
      </c>
      <c r="D180" t="str">
        <f t="shared" si="10"/>
        <v>15</v>
      </c>
      <c r="E180" t="str">
        <f t="shared" si="11"/>
        <v>juni</v>
      </c>
      <c r="F180" t="str">
        <f t="shared" si="8"/>
        <v>zondag 15 juni</v>
      </c>
      <c r="H180" s="9"/>
      <c r="I180" s="26">
        <f t="shared" si="9"/>
        <v>0</v>
      </c>
      <c r="J180" s="9"/>
    </row>
    <row r="181" spans="1:10">
      <c r="A181" t="s">
        <v>39</v>
      </c>
      <c r="B181" s="1">
        <v>45459</v>
      </c>
      <c r="C181" t="s">
        <v>37</v>
      </c>
      <c r="D181" t="str">
        <f t="shared" si="10"/>
        <v>16</v>
      </c>
      <c r="E181" t="str">
        <f t="shared" si="11"/>
        <v>juni</v>
      </c>
      <c r="F181" t="str">
        <f t="shared" si="8"/>
        <v>maandag 16 juni</v>
      </c>
      <c r="H181" s="9"/>
      <c r="I181" s="26">
        <f t="shared" si="9"/>
        <v>0</v>
      </c>
      <c r="J181" s="9"/>
    </row>
    <row r="182" spans="1:10">
      <c r="A182" t="s">
        <v>39</v>
      </c>
      <c r="B182" s="1">
        <v>45460</v>
      </c>
      <c r="C182" t="s">
        <v>38</v>
      </c>
      <c r="D182" t="str">
        <f t="shared" si="10"/>
        <v>17</v>
      </c>
      <c r="E182" t="str">
        <f t="shared" si="11"/>
        <v>juni</v>
      </c>
      <c r="F182" t="str">
        <f t="shared" si="8"/>
        <v>dinsdag 17 juni</v>
      </c>
      <c r="H182" s="9"/>
      <c r="I182" s="26">
        <f t="shared" si="9"/>
        <v>0</v>
      </c>
      <c r="J182" s="9"/>
    </row>
    <row r="183" spans="1:10">
      <c r="A183" t="s">
        <v>39</v>
      </c>
      <c r="B183" s="1">
        <v>45461</v>
      </c>
      <c r="C183" t="s">
        <v>32</v>
      </c>
      <c r="D183" t="str">
        <f t="shared" si="10"/>
        <v>18</v>
      </c>
      <c r="E183" t="str">
        <f t="shared" si="11"/>
        <v>juni</v>
      </c>
      <c r="F183" t="str">
        <f t="shared" si="8"/>
        <v>woensdag 18 juni</v>
      </c>
      <c r="H183" s="9"/>
      <c r="I183" s="26">
        <f t="shared" si="9"/>
        <v>0</v>
      </c>
      <c r="J183" s="9"/>
    </row>
    <row r="184" spans="1:10">
      <c r="A184" t="s">
        <v>39</v>
      </c>
      <c r="B184" s="1">
        <v>45462</v>
      </c>
      <c r="C184" t="s">
        <v>33</v>
      </c>
      <c r="D184" t="str">
        <f t="shared" si="10"/>
        <v>19</v>
      </c>
      <c r="E184" t="str">
        <f t="shared" si="11"/>
        <v>juni</v>
      </c>
      <c r="F184" t="str">
        <f t="shared" si="8"/>
        <v>donderdag 19 juni</v>
      </c>
      <c r="H184" s="9"/>
      <c r="I184" s="26">
        <f t="shared" si="9"/>
        <v>0</v>
      </c>
      <c r="J184" s="9"/>
    </row>
    <row r="185" spans="1:10">
      <c r="A185" t="s">
        <v>39</v>
      </c>
      <c r="B185" s="1">
        <v>45463</v>
      </c>
      <c r="C185" t="s">
        <v>34</v>
      </c>
      <c r="D185" t="str">
        <f t="shared" si="10"/>
        <v>20</v>
      </c>
      <c r="E185" t="str">
        <f t="shared" si="11"/>
        <v>juni</v>
      </c>
      <c r="F185" t="str">
        <f t="shared" si="8"/>
        <v>vrijdag 20 juni</v>
      </c>
      <c r="H185" s="9"/>
      <c r="I185" s="26">
        <f t="shared" si="9"/>
        <v>0</v>
      </c>
      <c r="J185" s="9"/>
    </row>
    <row r="186" spans="1:10">
      <c r="A186" t="s">
        <v>39</v>
      </c>
      <c r="B186" s="1">
        <v>45464</v>
      </c>
      <c r="C186" t="s">
        <v>35</v>
      </c>
      <c r="D186" t="str">
        <f t="shared" si="10"/>
        <v>21</v>
      </c>
      <c r="E186" t="str">
        <f t="shared" si="11"/>
        <v>juni</v>
      </c>
      <c r="F186" t="str">
        <f t="shared" si="8"/>
        <v>zaterdag 21 juni</v>
      </c>
      <c r="H186" s="9"/>
      <c r="I186" s="26">
        <f t="shared" si="9"/>
        <v>0</v>
      </c>
      <c r="J186" s="9"/>
    </row>
    <row r="187" spans="1:10">
      <c r="A187" t="s">
        <v>39</v>
      </c>
      <c r="B187" s="1">
        <v>45465</v>
      </c>
      <c r="C187" t="s">
        <v>36</v>
      </c>
      <c r="D187" t="str">
        <f t="shared" si="10"/>
        <v>22</v>
      </c>
      <c r="E187" t="str">
        <f t="shared" si="11"/>
        <v>juni</v>
      </c>
      <c r="F187" t="str">
        <f t="shared" si="8"/>
        <v>zondag 22 juni</v>
      </c>
      <c r="H187" s="9"/>
      <c r="I187" s="26">
        <f t="shared" si="9"/>
        <v>0</v>
      </c>
      <c r="J187" s="9"/>
    </row>
    <row r="188" spans="1:10">
      <c r="A188" t="s">
        <v>39</v>
      </c>
      <c r="B188" s="1">
        <v>45466</v>
      </c>
      <c r="C188" t="s">
        <v>37</v>
      </c>
      <c r="D188" t="str">
        <f t="shared" si="10"/>
        <v>23</v>
      </c>
      <c r="E188" t="str">
        <f t="shared" si="11"/>
        <v>juni</v>
      </c>
      <c r="F188" t="str">
        <f t="shared" si="8"/>
        <v>maandag 23 juni</v>
      </c>
      <c r="H188" s="9"/>
      <c r="I188" s="26">
        <f t="shared" si="9"/>
        <v>0</v>
      </c>
      <c r="J188" s="9"/>
    </row>
    <row r="189" spans="1:10">
      <c r="A189" t="s">
        <v>39</v>
      </c>
      <c r="B189" s="1">
        <v>45467</v>
      </c>
      <c r="C189" t="s">
        <v>38</v>
      </c>
      <c r="D189" t="str">
        <f t="shared" si="10"/>
        <v>24</v>
      </c>
      <c r="E189" t="str">
        <f t="shared" si="11"/>
        <v>juni</v>
      </c>
      <c r="F189" t="str">
        <f t="shared" si="8"/>
        <v>dinsdag 24 juni</v>
      </c>
      <c r="H189" s="9"/>
      <c r="I189" s="26">
        <f t="shared" si="9"/>
        <v>0</v>
      </c>
      <c r="J189" s="9"/>
    </row>
    <row r="190" spans="1:10">
      <c r="A190" t="s">
        <v>39</v>
      </c>
      <c r="B190" s="1">
        <v>45468</v>
      </c>
      <c r="C190" t="s">
        <v>32</v>
      </c>
      <c r="D190" t="str">
        <f t="shared" si="10"/>
        <v>25</v>
      </c>
      <c r="E190" t="str">
        <f t="shared" si="11"/>
        <v>juni</v>
      </c>
      <c r="F190" t="str">
        <f t="shared" si="8"/>
        <v>woensdag 25 juni</v>
      </c>
      <c r="H190" s="9"/>
      <c r="I190" s="26">
        <f t="shared" si="9"/>
        <v>0</v>
      </c>
      <c r="J190" s="9"/>
    </row>
    <row r="191" spans="1:10">
      <c r="A191" t="s">
        <v>39</v>
      </c>
      <c r="B191" s="1">
        <v>45469</v>
      </c>
      <c r="C191" t="s">
        <v>33</v>
      </c>
      <c r="D191" t="str">
        <f t="shared" si="10"/>
        <v>26</v>
      </c>
      <c r="E191" t="str">
        <f t="shared" si="11"/>
        <v>juni</v>
      </c>
      <c r="F191" t="str">
        <f t="shared" si="8"/>
        <v>donderdag 26 juni</v>
      </c>
      <c r="H191" s="9"/>
      <c r="I191" s="26">
        <f t="shared" si="9"/>
        <v>0</v>
      </c>
      <c r="J191" s="9"/>
    </row>
    <row r="192" spans="1:10">
      <c r="A192" t="s">
        <v>39</v>
      </c>
      <c r="B192" s="1">
        <v>45470</v>
      </c>
      <c r="C192" t="s">
        <v>34</v>
      </c>
      <c r="D192" t="str">
        <f t="shared" si="10"/>
        <v>27</v>
      </c>
      <c r="E192" t="str">
        <f t="shared" si="11"/>
        <v>juni</v>
      </c>
      <c r="F192" t="str">
        <f t="shared" si="8"/>
        <v>vrijdag 27 juni</v>
      </c>
      <c r="H192" s="9"/>
      <c r="I192" s="26">
        <f t="shared" si="9"/>
        <v>0</v>
      </c>
      <c r="J192" s="9"/>
    </row>
    <row r="193" spans="1:10">
      <c r="A193" t="s">
        <v>39</v>
      </c>
      <c r="B193" s="1">
        <v>45471</v>
      </c>
      <c r="C193" t="s">
        <v>35</v>
      </c>
      <c r="D193" t="str">
        <f t="shared" si="10"/>
        <v>28</v>
      </c>
      <c r="E193" t="str">
        <f t="shared" si="11"/>
        <v>juni</v>
      </c>
      <c r="F193" t="str">
        <f t="shared" si="8"/>
        <v>zaterdag 28 juni</v>
      </c>
      <c r="H193" s="9"/>
      <c r="I193" s="26">
        <f t="shared" si="9"/>
        <v>0</v>
      </c>
      <c r="J193" s="9"/>
    </row>
    <row r="194" spans="1:10">
      <c r="A194" t="s">
        <v>39</v>
      </c>
      <c r="B194" s="1">
        <v>45472</v>
      </c>
      <c r="C194" t="s">
        <v>36</v>
      </c>
      <c r="D194" t="str">
        <f t="shared" si="10"/>
        <v>29</v>
      </c>
      <c r="E194" t="str">
        <f t="shared" si="11"/>
        <v>juni</v>
      </c>
      <c r="F194" t="str">
        <f t="shared" si="8"/>
        <v>zondag 29 juni</v>
      </c>
      <c r="H194" s="9"/>
      <c r="I194" s="26">
        <f t="shared" si="9"/>
        <v>0</v>
      </c>
      <c r="J194" s="9"/>
    </row>
    <row r="195" spans="1:10">
      <c r="A195" t="s">
        <v>39</v>
      </c>
      <c r="B195" s="1">
        <v>45473</v>
      </c>
      <c r="C195" t="s">
        <v>37</v>
      </c>
      <c r="D195" t="str">
        <f t="shared" si="10"/>
        <v>30</v>
      </c>
      <c r="E195" t="str">
        <f t="shared" si="11"/>
        <v>juni</v>
      </c>
      <c r="F195" t="str">
        <f t="shared" si="8"/>
        <v>maandag 30 juni</v>
      </c>
      <c r="H195" s="9"/>
      <c r="I195" s="26">
        <f t="shared" si="9"/>
        <v>0</v>
      </c>
      <c r="J195" s="9"/>
    </row>
    <row r="196" spans="1:10">
      <c r="A196" t="s">
        <v>40</v>
      </c>
      <c r="B196" s="1">
        <v>45474</v>
      </c>
      <c r="C196" t="s">
        <v>38</v>
      </c>
      <c r="D196" t="str">
        <f t="shared" si="10"/>
        <v>01</v>
      </c>
      <c r="E196" t="str">
        <f t="shared" si="11"/>
        <v>juli</v>
      </c>
      <c r="F196" t="str">
        <f t="shared" si="8"/>
        <v>dinsdag 01 juli</v>
      </c>
      <c r="H196" s="9"/>
      <c r="I196" s="26">
        <f t="shared" si="9"/>
        <v>0</v>
      </c>
      <c r="J196" s="9"/>
    </row>
    <row r="197" spans="1:10">
      <c r="A197" t="s">
        <v>40</v>
      </c>
      <c r="B197" s="1">
        <v>45475</v>
      </c>
      <c r="C197" t="s">
        <v>32</v>
      </c>
      <c r="D197" t="str">
        <f t="shared" si="10"/>
        <v>02</v>
      </c>
      <c r="E197" t="str">
        <f t="shared" si="11"/>
        <v>juli</v>
      </c>
      <c r="F197" t="str">
        <f t="shared" si="8"/>
        <v>woensdag 02 juli</v>
      </c>
      <c r="H197" s="9"/>
      <c r="I197" s="26">
        <f t="shared" si="9"/>
        <v>0</v>
      </c>
      <c r="J197" s="9"/>
    </row>
    <row r="198" spans="1:10">
      <c r="A198" t="s">
        <v>40</v>
      </c>
      <c r="B198" s="1">
        <v>45476</v>
      </c>
      <c r="C198" t="s">
        <v>33</v>
      </c>
      <c r="D198" t="str">
        <f t="shared" si="10"/>
        <v>03</v>
      </c>
      <c r="E198" t="str">
        <f t="shared" si="11"/>
        <v>juli</v>
      </c>
      <c r="F198" t="str">
        <f t="shared" si="8"/>
        <v>donderdag 03 juli</v>
      </c>
      <c r="H198" s="9"/>
      <c r="I198" s="26">
        <f t="shared" si="9"/>
        <v>0</v>
      </c>
      <c r="J198" s="9"/>
    </row>
    <row r="199" spans="1:10">
      <c r="A199" t="s">
        <v>40</v>
      </c>
      <c r="B199" s="1">
        <v>45477</v>
      </c>
      <c r="C199" t="s">
        <v>34</v>
      </c>
      <c r="D199" t="str">
        <f t="shared" si="10"/>
        <v>04</v>
      </c>
      <c r="E199" t="str">
        <f t="shared" si="11"/>
        <v>juli</v>
      </c>
      <c r="F199" t="str">
        <f t="shared" si="8"/>
        <v>vrijdag 04 juli</v>
      </c>
      <c r="H199" s="9"/>
      <c r="I199" s="26">
        <f t="shared" si="9"/>
        <v>0</v>
      </c>
      <c r="J199" s="9"/>
    </row>
    <row r="200" spans="1:10">
      <c r="A200" t="s">
        <v>40</v>
      </c>
      <c r="B200" s="1">
        <v>45478</v>
      </c>
      <c r="C200" t="s">
        <v>35</v>
      </c>
      <c r="D200" t="str">
        <f t="shared" si="10"/>
        <v>05</v>
      </c>
      <c r="E200" t="str">
        <f t="shared" si="11"/>
        <v>juli</v>
      </c>
      <c r="F200" t="str">
        <f t="shared" si="8"/>
        <v>zaterdag 05 juli</v>
      </c>
      <c r="H200" s="9"/>
      <c r="I200" s="26">
        <f t="shared" si="9"/>
        <v>0</v>
      </c>
      <c r="J200" s="9"/>
    </row>
    <row r="201" spans="1:10">
      <c r="A201" t="s">
        <v>40</v>
      </c>
      <c r="B201" s="1">
        <v>45479</v>
      </c>
      <c r="C201" t="s">
        <v>36</v>
      </c>
      <c r="D201" t="str">
        <f t="shared" si="10"/>
        <v>06</v>
      </c>
      <c r="E201" t="str">
        <f t="shared" si="11"/>
        <v>juli</v>
      </c>
      <c r="F201" t="str">
        <f t="shared" si="8"/>
        <v>zondag 06 juli</v>
      </c>
      <c r="H201" s="9"/>
      <c r="I201" s="26">
        <f t="shared" si="9"/>
        <v>0</v>
      </c>
      <c r="J201" s="9"/>
    </row>
    <row r="202" spans="1:10">
      <c r="A202" t="s">
        <v>40</v>
      </c>
      <c r="B202" s="1">
        <v>45480</v>
      </c>
      <c r="C202" t="s">
        <v>37</v>
      </c>
      <c r="D202" t="str">
        <f t="shared" si="10"/>
        <v>07</v>
      </c>
      <c r="E202" t="str">
        <f t="shared" si="11"/>
        <v>juli</v>
      </c>
      <c r="F202" t="str">
        <f t="shared" si="8"/>
        <v>maandag 07 juli</v>
      </c>
      <c r="H202" s="9"/>
      <c r="I202" s="26">
        <f t="shared" si="9"/>
        <v>0</v>
      </c>
      <c r="J202" s="9"/>
    </row>
    <row r="203" spans="1:10">
      <c r="A203" t="s">
        <v>40</v>
      </c>
      <c r="B203" s="1">
        <v>45481</v>
      </c>
      <c r="C203" t="s">
        <v>38</v>
      </c>
      <c r="D203" t="str">
        <f t="shared" si="10"/>
        <v>08</v>
      </c>
      <c r="E203" t="str">
        <f t="shared" si="11"/>
        <v>juli</v>
      </c>
      <c r="F203" t="str">
        <f t="shared" si="8"/>
        <v>dinsdag 08 juli</v>
      </c>
      <c r="H203" s="9"/>
      <c r="I203" s="26">
        <f t="shared" si="9"/>
        <v>0</v>
      </c>
      <c r="J203" s="9"/>
    </row>
    <row r="204" spans="1:10">
      <c r="A204" t="s">
        <v>40</v>
      </c>
      <c r="B204" s="1">
        <v>45482</v>
      </c>
      <c r="C204" t="s">
        <v>32</v>
      </c>
      <c r="D204" t="str">
        <f t="shared" si="10"/>
        <v>09</v>
      </c>
      <c r="E204" t="str">
        <f t="shared" si="11"/>
        <v>juli</v>
      </c>
      <c r="F204" t="str">
        <f t="shared" si="8"/>
        <v>woensdag 09 juli</v>
      </c>
      <c r="H204" s="9"/>
      <c r="I204" s="26">
        <f t="shared" si="9"/>
        <v>0</v>
      </c>
      <c r="J204" s="9"/>
    </row>
    <row r="205" spans="1:10">
      <c r="A205" t="s">
        <v>40</v>
      </c>
      <c r="B205" s="1">
        <v>45483</v>
      </c>
      <c r="C205" t="s">
        <v>33</v>
      </c>
      <c r="D205" t="str">
        <f t="shared" si="10"/>
        <v>10</v>
      </c>
      <c r="E205" t="str">
        <f t="shared" si="11"/>
        <v>juli</v>
      </c>
      <c r="F205" t="str">
        <f t="shared" si="8"/>
        <v>donderdag 10 juli</v>
      </c>
      <c r="H205" s="9"/>
      <c r="I205" s="26">
        <f t="shared" si="9"/>
        <v>0</v>
      </c>
      <c r="J205" s="9"/>
    </row>
    <row r="206" spans="1:10">
      <c r="A206" t="s">
        <v>40</v>
      </c>
      <c r="B206" s="1">
        <v>45484</v>
      </c>
      <c r="C206" t="s">
        <v>34</v>
      </c>
      <c r="D206" t="str">
        <f t="shared" si="10"/>
        <v>11</v>
      </c>
      <c r="E206" t="str">
        <f t="shared" si="11"/>
        <v>juli</v>
      </c>
      <c r="F206" t="str">
        <f t="shared" si="8"/>
        <v>vrijdag 11 juli</v>
      </c>
      <c r="H206" s="9"/>
      <c r="I206" s="26">
        <f t="shared" si="9"/>
        <v>0</v>
      </c>
      <c r="J206" s="9"/>
    </row>
    <row r="207" spans="1:10">
      <c r="A207" t="s">
        <v>40</v>
      </c>
      <c r="B207" s="1">
        <v>45485</v>
      </c>
      <c r="C207" t="s">
        <v>35</v>
      </c>
      <c r="D207" t="str">
        <f t="shared" si="10"/>
        <v>12</v>
      </c>
      <c r="E207" t="str">
        <f t="shared" si="11"/>
        <v>juli</v>
      </c>
      <c r="F207" t="str">
        <f t="shared" ref="F207:F270" si="12">C207&amp;" "&amp;+TEXT(B207,"dd")&amp;" "&amp;TEXT(B207,"mmmm")</f>
        <v>zaterdag 12 juli</v>
      </c>
      <c r="H207" s="9"/>
      <c r="I207" s="26">
        <f t="shared" si="9"/>
        <v>0</v>
      </c>
      <c r="J207" s="9"/>
    </row>
    <row r="208" spans="1:10">
      <c r="A208" t="s">
        <v>40</v>
      </c>
      <c r="B208" s="1">
        <v>45486</v>
      </c>
      <c r="C208" t="s">
        <v>36</v>
      </c>
      <c r="D208" t="str">
        <f t="shared" si="10"/>
        <v>13</v>
      </c>
      <c r="E208" t="str">
        <f t="shared" si="11"/>
        <v>juli</v>
      </c>
      <c r="F208" t="str">
        <f t="shared" si="12"/>
        <v>zondag 13 juli</v>
      </c>
      <c r="H208" s="9"/>
      <c r="I208" s="26">
        <f t="shared" ref="I208:I271" si="13">H208*$F$9</f>
        <v>0</v>
      </c>
      <c r="J208" s="9"/>
    </row>
    <row r="209" spans="1:10">
      <c r="A209" t="s">
        <v>40</v>
      </c>
      <c r="B209" s="1">
        <v>45487</v>
      </c>
      <c r="C209" t="s">
        <v>37</v>
      </c>
      <c r="D209" t="str">
        <f t="shared" ref="D209:D272" si="14">TEXT($B209,"dd")</f>
        <v>14</v>
      </c>
      <c r="E209" t="str">
        <f t="shared" ref="E209:E272" si="15">TEXT($B209,"mmmm")</f>
        <v>juli</v>
      </c>
      <c r="F209" t="str">
        <f t="shared" si="12"/>
        <v>maandag 14 juli</v>
      </c>
      <c r="H209" s="9"/>
      <c r="I209" s="26">
        <f t="shared" si="13"/>
        <v>0</v>
      </c>
      <c r="J209" s="9"/>
    </row>
    <row r="210" spans="1:10">
      <c r="A210" t="s">
        <v>40</v>
      </c>
      <c r="B210" s="1">
        <v>45488</v>
      </c>
      <c r="C210" t="s">
        <v>38</v>
      </c>
      <c r="D210" t="str">
        <f t="shared" si="14"/>
        <v>15</v>
      </c>
      <c r="E210" t="str">
        <f t="shared" si="15"/>
        <v>juli</v>
      </c>
      <c r="F210" t="str">
        <f t="shared" si="12"/>
        <v>dinsdag 15 juli</v>
      </c>
      <c r="H210" s="9"/>
      <c r="I210" s="26">
        <f t="shared" si="13"/>
        <v>0</v>
      </c>
      <c r="J210" s="9"/>
    </row>
    <row r="211" spans="1:10">
      <c r="A211" t="s">
        <v>40</v>
      </c>
      <c r="B211" s="1">
        <v>45489</v>
      </c>
      <c r="C211" t="s">
        <v>32</v>
      </c>
      <c r="D211" t="str">
        <f t="shared" si="14"/>
        <v>16</v>
      </c>
      <c r="E211" t="str">
        <f t="shared" si="15"/>
        <v>juli</v>
      </c>
      <c r="F211" t="str">
        <f t="shared" si="12"/>
        <v>woensdag 16 juli</v>
      </c>
      <c r="H211" s="9"/>
      <c r="I211" s="26">
        <f t="shared" si="13"/>
        <v>0</v>
      </c>
      <c r="J211" s="9"/>
    </row>
    <row r="212" spans="1:10">
      <c r="A212" t="s">
        <v>40</v>
      </c>
      <c r="B212" s="1">
        <v>45490</v>
      </c>
      <c r="C212" t="s">
        <v>33</v>
      </c>
      <c r="D212" t="str">
        <f t="shared" si="14"/>
        <v>17</v>
      </c>
      <c r="E212" t="str">
        <f t="shared" si="15"/>
        <v>juli</v>
      </c>
      <c r="F212" t="str">
        <f t="shared" si="12"/>
        <v>donderdag 17 juli</v>
      </c>
      <c r="H212" s="9"/>
      <c r="I212" s="26">
        <f t="shared" si="13"/>
        <v>0</v>
      </c>
      <c r="J212" s="9"/>
    </row>
    <row r="213" spans="1:10">
      <c r="A213" t="s">
        <v>40</v>
      </c>
      <c r="B213" s="1">
        <v>45491</v>
      </c>
      <c r="C213" t="s">
        <v>34</v>
      </c>
      <c r="D213" t="str">
        <f t="shared" si="14"/>
        <v>18</v>
      </c>
      <c r="E213" t="str">
        <f t="shared" si="15"/>
        <v>juli</v>
      </c>
      <c r="F213" t="str">
        <f t="shared" si="12"/>
        <v>vrijdag 18 juli</v>
      </c>
      <c r="H213" s="9"/>
      <c r="I213" s="26">
        <f t="shared" si="13"/>
        <v>0</v>
      </c>
      <c r="J213" s="9"/>
    </row>
    <row r="214" spans="1:10">
      <c r="A214" t="s">
        <v>40</v>
      </c>
      <c r="B214" s="1">
        <v>45492</v>
      </c>
      <c r="C214" t="s">
        <v>35</v>
      </c>
      <c r="D214" t="str">
        <f t="shared" si="14"/>
        <v>19</v>
      </c>
      <c r="E214" t="str">
        <f t="shared" si="15"/>
        <v>juli</v>
      </c>
      <c r="F214" t="str">
        <f t="shared" si="12"/>
        <v>zaterdag 19 juli</v>
      </c>
      <c r="H214" s="9"/>
      <c r="I214" s="26">
        <f t="shared" si="13"/>
        <v>0</v>
      </c>
      <c r="J214" s="9"/>
    </row>
    <row r="215" spans="1:10">
      <c r="A215" t="s">
        <v>40</v>
      </c>
      <c r="B215" s="1">
        <v>45493</v>
      </c>
      <c r="C215" t="s">
        <v>36</v>
      </c>
      <c r="D215" t="str">
        <f t="shared" si="14"/>
        <v>20</v>
      </c>
      <c r="E215" t="str">
        <f t="shared" si="15"/>
        <v>juli</v>
      </c>
      <c r="F215" t="str">
        <f t="shared" si="12"/>
        <v>zondag 20 juli</v>
      </c>
      <c r="H215" s="9"/>
      <c r="I215" s="26">
        <f t="shared" si="13"/>
        <v>0</v>
      </c>
      <c r="J215" s="9"/>
    </row>
    <row r="216" spans="1:10">
      <c r="A216" t="s">
        <v>40</v>
      </c>
      <c r="B216" s="1">
        <v>45494</v>
      </c>
      <c r="C216" t="s">
        <v>37</v>
      </c>
      <c r="D216" t="str">
        <f t="shared" si="14"/>
        <v>21</v>
      </c>
      <c r="E216" t="str">
        <f t="shared" si="15"/>
        <v>juli</v>
      </c>
      <c r="F216" t="str">
        <f t="shared" si="12"/>
        <v>maandag 21 juli</v>
      </c>
      <c r="H216" s="9"/>
      <c r="I216" s="26">
        <f t="shared" si="13"/>
        <v>0</v>
      </c>
      <c r="J216" s="9"/>
    </row>
    <row r="217" spans="1:10">
      <c r="A217" t="s">
        <v>40</v>
      </c>
      <c r="B217" s="1">
        <v>45495</v>
      </c>
      <c r="C217" t="s">
        <v>38</v>
      </c>
      <c r="D217" t="str">
        <f t="shared" si="14"/>
        <v>22</v>
      </c>
      <c r="E217" t="str">
        <f t="shared" si="15"/>
        <v>juli</v>
      </c>
      <c r="F217" t="str">
        <f t="shared" si="12"/>
        <v>dinsdag 22 juli</v>
      </c>
      <c r="H217" s="9"/>
      <c r="I217" s="26">
        <f t="shared" si="13"/>
        <v>0</v>
      </c>
      <c r="J217" s="9"/>
    </row>
    <row r="218" spans="1:10">
      <c r="A218" t="s">
        <v>40</v>
      </c>
      <c r="B218" s="1">
        <v>45496</v>
      </c>
      <c r="C218" t="s">
        <v>32</v>
      </c>
      <c r="D218" t="str">
        <f t="shared" si="14"/>
        <v>23</v>
      </c>
      <c r="E218" t="str">
        <f t="shared" si="15"/>
        <v>juli</v>
      </c>
      <c r="F218" t="str">
        <f t="shared" si="12"/>
        <v>woensdag 23 juli</v>
      </c>
      <c r="H218" s="9"/>
      <c r="I218" s="26">
        <f t="shared" si="13"/>
        <v>0</v>
      </c>
      <c r="J218" s="9"/>
    </row>
    <row r="219" spans="1:10">
      <c r="A219" t="s">
        <v>40</v>
      </c>
      <c r="B219" s="1">
        <v>45497</v>
      </c>
      <c r="C219" t="s">
        <v>33</v>
      </c>
      <c r="D219" t="str">
        <f t="shared" si="14"/>
        <v>24</v>
      </c>
      <c r="E219" t="str">
        <f t="shared" si="15"/>
        <v>juli</v>
      </c>
      <c r="F219" t="str">
        <f t="shared" si="12"/>
        <v>donderdag 24 juli</v>
      </c>
      <c r="H219" s="9"/>
      <c r="I219" s="26">
        <f t="shared" si="13"/>
        <v>0</v>
      </c>
      <c r="J219" s="9"/>
    </row>
    <row r="220" spans="1:10">
      <c r="A220" t="s">
        <v>40</v>
      </c>
      <c r="B220" s="1">
        <v>45498</v>
      </c>
      <c r="C220" t="s">
        <v>34</v>
      </c>
      <c r="D220" t="str">
        <f t="shared" si="14"/>
        <v>25</v>
      </c>
      <c r="E220" t="str">
        <f t="shared" si="15"/>
        <v>juli</v>
      </c>
      <c r="F220" t="str">
        <f t="shared" si="12"/>
        <v>vrijdag 25 juli</v>
      </c>
      <c r="H220" s="9"/>
      <c r="I220" s="26">
        <f t="shared" si="13"/>
        <v>0</v>
      </c>
      <c r="J220" s="9"/>
    </row>
    <row r="221" spans="1:10">
      <c r="A221" t="s">
        <v>40</v>
      </c>
      <c r="B221" s="1">
        <v>45499</v>
      </c>
      <c r="C221" t="s">
        <v>35</v>
      </c>
      <c r="D221" t="str">
        <f t="shared" si="14"/>
        <v>26</v>
      </c>
      <c r="E221" t="str">
        <f t="shared" si="15"/>
        <v>juli</v>
      </c>
      <c r="F221" t="str">
        <f t="shared" si="12"/>
        <v>zaterdag 26 juli</v>
      </c>
      <c r="H221" s="9"/>
      <c r="I221" s="26">
        <f t="shared" si="13"/>
        <v>0</v>
      </c>
      <c r="J221" s="9"/>
    </row>
    <row r="222" spans="1:10">
      <c r="A222" t="s">
        <v>40</v>
      </c>
      <c r="B222" s="1">
        <v>45500</v>
      </c>
      <c r="C222" t="s">
        <v>36</v>
      </c>
      <c r="D222" t="str">
        <f t="shared" si="14"/>
        <v>27</v>
      </c>
      <c r="E222" t="str">
        <f t="shared" si="15"/>
        <v>juli</v>
      </c>
      <c r="F222" t="str">
        <f t="shared" si="12"/>
        <v>zondag 27 juli</v>
      </c>
      <c r="H222" s="9"/>
      <c r="I222" s="26">
        <f t="shared" si="13"/>
        <v>0</v>
      </c>
      <c r="J222" s="9"/>
    </row>
    <row r="223" spans="1:10">
      <c r="A223" t="s">
        <v>40</v>
      </c>
      <c r="B223" s="1">
        <v>45501</v>
      </c>
      <c r="C223" t="s">
        <v>37</v>
      </c>
      <c r="D223" t="str">
        <f t="shared" si="14"/>
        <v>28</v>
      </c>
      <c r="E223" t="str">
        <f t="shared" si="15"/>
        <v>juli</v>
      </c>
      <c r="F223" t="str">
        <f t="shared" si="12"/>
        <v>maandag 28 juli</v>
      </c>
      <c r="H223" s="9"/>
      <c r="I223" s="26">
        <f t="shared" si="13"/>
        <v>0</v>
      </c>
      <c r="J223" s="9"/>
    </row>
    <row r="224" spans="1:10">
      <c r="A224" t="s">
        <v>40</v>
      </c>
      <c r="B224" s="1">
        <v>45502</v>
      </c>
      <c r="C224" t="s">
        <v>38</v>
      </c>
      <c r="D224" t="str">
        <f t="shared" si="14"/>
        <v>29</v>
      </c>
      <c r="E224" t="str">
        <f t="shared" si="15"/>
        <v>juli</v>
      </c>
      <c r="F224" t="str">
        <f t="shared" si="12"/>
        <v>dinsdag 29 juli</v>
      </c>
      <c r="H224" s="9"/>
      <c r="I224" s="26">
        <f t="shared" si="13"/>
        <v>0</v>
      </c>
      <c r="J224" s="9"/>
    </row>
    <row r="225" spans="1:10">
      <c r="A225" t="s">
        <v>40</v>
      </c>
      <c r="B225" s="1">
        <v>45503</v>
      </c>
      <c r="C225" t="s">
        <v>32</v>
      </c>
      <c r="D225" t="str">
        <f t="shared" si="14"/>
        <v>30</v>
      </c>
      <c r="E225" t="str">
        <f t="shared" si="15"/>
        <v>juli</v>
      </c>
      <c r="F225" t="str">
        <f t="shared" si="12"/>
        <v>woensdag 30 juli</v>
      </c>
      <c r="H225" s="9"/>
      <c r="I225" s="26">
        <f t="shared" si="13"/>
        <v>0</v>
      </c>
      <c r="J225" s="9"/>
    </row>
    <row r="226" spans="1:10">
      <c r="A226" t="s">
        <v>40</v>
      </c>
      <c r="B226" s="1">
        <v>45504</v>
      </c>
      <c r="C226" t="s">
        <v>33</v>
      </c>
      <c r="D226" t="str">
        <f t="shared" si="14"/>
        <v>31</v>
      </c>
      <c r="E226" t="str">
        <f t="shared" si="15"/>
        <v>juli</v>
      </c>
      <c r="F226" t="str">
        <f t="shared" si="12"/>
        <v>donderdag 31 juli</v>
      </c>
      <c r="H226" s="9"/>
      <c r="I226" s="26">
        <f t="shared" si="13"/>
        <v>0</v>
      </c>
      <c r="J226" s="9"/>
    </row>
    <row r="227" spans="1:10">
      <c r="A227" t="s">
        <v>40</v>
      </c>
      <c r="B227" s="1">
        <v>45505</v>
      </c>
      <c r="C227" t="s">
        <v>34</v>
      </c>
      <c r="D227" t="str">
        <f t="shared" si="14"/>
        <v>01</v>
      </c>
      <c r="E227" t="str">
        <f t="shared" si="15"/>
        <v>augustus</v>
      </c>
      <c r="F227" t="str">
        <f t="shared" si="12"/>
        <v>vrijdag 01 augustus</v>
      </c>
      <c r="H227" s="9"/>
      <c r="I227" s="26">
        <f t="shared" si="13"/>
        <v>0</v>
      </c>
      <c r="J227" s="9"/>
    </row>
    <row r="228" spans="1:10">
      <c r="A228" t="s">
        <v>40</v>
      </c>
      <c r="B228" s="1">
        <v>45506</v>
      </c>
      <c r="C228" t="s">
        <v>35</v>
      </c>
      <c r="D228" t="str">
        <f t="shared" si="14"/>
        <v>02</v>
      </c>
      <c r="E228" t="str">
        <f t="shared" si="15"/>
        <v>augustus</v>
      </c>
      <c r="F228" t="str">
        <f t="shared" si="12"/>
        <v>zaterdag 02 augustus</v>
      </c>
      <c r="H228" s="9"/>
      <c r="I228" s="26">
        <f t="shared" si="13"/>
        <v>0</v>
      </c>
      <c r="J228" s="9"/>
    </row>
    <row r="229" spans="1:10">
      <c r="A229" t="s">
        <v>40</v>
      </c>
      <c r="B229" s="1">
        <v>45507</v>
      </c>
      <c r="C229" t="s">
        <v>36</v>
      </c>
      <c r="D229" t="str">
        <f t="shared" si="14"/>
        <v>03</v>
      </c>
      <c r="E229" t="str">
        <f t="shared" si="15"/>
        <v>augustus</v>
      </c>
      <c r="F229" t="str">
        <f t="shared" si="12"/>
        <v>zondag 03 augustus</v>
      </c>
      <c r="H229" s="9"/>
      <c r="I229" s="26">
        <f t="shared" si="13"/>
        <v>0</v>
      </c>
      <c r="J229" s="9"/>
    </row>
    <row r="230" spans="1:10">
      <c r="A230" t="s">
        <v>40</v>
      </c>
      <c r="B230" s="1">
        <v>45508</v>
      </c>
      <c r="C230" t="s">
        <v>37</v>
      </c>
      <c r="D230" t="str">
        <f t="shared" si="14"/>
        <v>04</v>
      </c>
      <c r="E230" t="str">
        <f t="shared" si="15"/>
        <v>augustus</v>
      </c>
      <c r="F230" t="str">
        <f t="shared" si="12"/>
        <v>maandag 04 augustus</v>
      </c>
      <c r="H230" s="9"/>
      <c r="I230" s="26">
        <f t="shared" si="13"/>
        <v>0</v>
      </c>
      <c r="J230" s="9"/>
    </row>
    <row r="231" spans="1:10">
      <c r="A231" t="s">
        <v>40</v>
      </c>
      <c r="B231" s="1">
        <v>45509</v>
      </c>
      <c r="C231" t="s">
        <v>38</v>
      </c>
      <c r="D231" t="str">
        <f t="shared" si="14"/>
        <v>05</v>
      </c>
      <c r="E231" t="str">
        <f t="shared" si="15"/>
        <v>augustus</v>
      </c>
      <c r="F231" t="str">
        <f t="shared" si="12"/>
        <v>dinsdag 05 augustus</v>
      </c>
      <c r="H231" s="9"/>
      <c r="I231" s="26">
        <f t="shared" si="13"/>
        <v>0</v>
      </c>
      <c r="J231" s="9"/>
    </row>
    <row r="232" spans="1:10">
      <c r="A232" t="s">
        <v>40</v>
      </c>
      <c r="B232" s="1">
        <v>45510</v>
      </c>
      <c r="C232" t="s">
        <v>32</v>
      </c>
      <c r="D232" t="str">
        <f t="shared" si="14"/>
        <v>06</v>
      </c>
      <c r="E232" t="str">
        <f t="shared" si="15"/>
        <v>augustus</v>
      </c>
      <c r="F232" t="str">
        <f t="shared" si="12"/>
        <v>woensdag 06 augustus</v>
      </c>
      <c r="H232" s="9"/>
      <c r="I232" s="26">
        <f t="shared" si="13"/>
        <v>0</v>
      </c>
      <c r="J232" s="9"/>
    </row>
    <row r="233" spans="1:10">
      <c r="A233" t="s">
        <v>40</v>
      </c>
      <c r="B233" s="1">
        <v>45511</v>
      </c>
      <c r="C233" t="s">
        <v>33</v>
      </c>
      <c r="D233" t="str">
        <f t="shared" si="14"/>
        <v>07</v>
      </c>
      <c r="E233" t="str">
        <f t="shared" si="15"/>
        <v>augustus</v>
      </c>
      <c r="F233" t="str">
        <f t="shared" si="12"/>
        <v>donderdag 07 augustus</v>
      </c>
      <c r="H233" s="9"/>
      <c r="I233" s="26">
        <f t="shared" si="13"/>
        <v>0</v>
      </c>
      <c r="J233" s="9"/>
    </row>
    <row r="234" spans="1:10">
      <c r="A234" t="s">
        <v>40</v>
      </c>
      <c r="B234" s="1">
        <v>45512</v>
      </c>
      <c r="C234" t="s">
        <v>34</v>
      </c>
      <c r="D234" t="str">
        <f t="shared" si="14"/>
        <v>08</v>
      </c>
      <c r="E234" t="str">
        <f t="shared" si="15"/>
        <v>augustus</v>
      </c>
      <c r="F234" t="str">
        <f t="shared" si="12"/>
        <v>vrijdag 08 augustus</v>
      </c>
      <c r="H234" s="9"/>
      <c r="I234" s="26">
        <f t="shared" si="13"/>
        <v>0</v>
      </c>
      <c r="J234" s="9"/>
    </row>
    <row r="235" spans="1:10">
      <c r="A235" t="s">
        <v>40</v>
      </c>
      <c r="B235" s="1">
        <v>45513</v>
      </c>
      <c r="C235" t="s">
        <v>35</v>
      </c>
      <c r="D235" t="str">
        <f t="shared" si="14"/>
        <v>09</v>
      </c>
      <c r="E235" t="str">
        <f t="shared" si="15"/>
        <v>augustus</v>
      </c>
      <c r="F235" t="str">
        <f t="shared" si="12"/>
        <v>zaterdag 09 augustus</v>
      </c>
      <c r="H235" s="9"/>
      <c r="I235" s="26">
        <f t="shared" si="13"/>
        <v>0</v>
      </c>
      <c r="J235" s="9"/>
    </row>
    <row r="236" spans="1:10">
      <c r="A236" t="s">
        <v>40</v>
      </c>
      <c r="B236" s="1">
        <v>45514</v>
      </c>
      <c r="C236" t="s">
        <v>36</v>
      </c>
      <c r="D236" t="str">
        <f t="shared" si="14"/>
        <v>10</v>
      </c>
      <c r="E236" t="str">
        <f t="shared" si="15"/>
        <v>augustus</v>
      </c>
      <c r="F236" t="str">
        <f t="shared" si="12"/>
        <v>zondag 10 augustus</v>
      </c>
      <c r="H236" s="9"/>
      <c r="I236" s="26">
        <f t="shared" si="13"/>
        <v>0</v>
      </c>
      <c r="J236" s="9"/>
    </row>
    <row r="237" spans="1:10">
      <c r="A237" t="s">
        <v>40</v>
      </c>
      <c r="B237" s="1">
        <v>45515</v>
      </c>
      <c r="C237" t="s">
        <v>37</v>
      </c>
      <c r="D237" t="str">
        <f t="shared" si="14"/>
        <v>11</v>
      </c>
      <c r="E237" t="str">
        <f t="shared" si="15"/>
        <v>augustus</v>
      </c>
      <c r="F237" t="str">
        <f t="shared" si="12"/>
        <v>maandag 11 augustus</v>
      </c>
      <c r="H237" s="9"/>
      <c r="I237" s="26">
        <f t="shared" si="13"/>
        <v>0</v>
      </c>
      <c r="J237" s="9"/>
    </row>
    <row r="238" spans="1:10">
      <c r="A238" t="s">
        <v>40</v>
      </c>
      <c r="B238" s="1">
        <v>45516</v>
      </c>
      <c r="C238" t="s">
        <v>38</v>
      </c>
      <c r="D238" t="str">
        <f t="shared" si="14"/>
        <v>12</v>
      </c>
      <c r="E238" t="str">
        <f t="shared" si="15"/>
        <v>augustus</v>
      </c>
      <c r="F238" t="str">
        <f t="shared" si="12"/>
        <v>dinsdag 12 augustus</v>
      </c>
      <c r="H238" s="9"/>
      <c r="I238" s="26">
        <f t="shared" si="13"/>
        <v>0</v>
      </c>
      <c r="J238" s="9"/>
    </row>
    <row r="239" spans="1:10">
      <c r="A239" t="s">
        <v>40</v>
      </c>
      <c r="B239" s="1">
        <v>45517</v>
      </c>
      <c r="C239" t="s">
        <v>32</v>
      </c>
      <c r="D239" t="str">
        <f t="shared" si="14"/>
        <v>13</v>
      </c>
      <c r="E239" t="str">
        <f t="shared" si="15"/>
        <v>augustus</v>
      </c>
      <c r="F239" t="str">
        <f t="shared" si="12"/>
        <v>woensdag 13 augustus</v>
      </c>
      <c r="H239" s="9"/>
      <c r="I239" s="26">
        <f t="shared" si="13"/>
        <v>0</v>
      </c>
      <c r="J239" s="9"/>
    </row>
    <row r="240" spans="1:10">
      <c r="A240" t="s">
        <v>40</v>
      </c>
      <c r="B240" s="1">
        <v>45518</v>
      </c>
      <c r="C240" t="s">
        <v>33</v>
      </c>
      <c r="D240" t="str">
        <f t="shared" si="14"/>
        <v>14</v>
      </c>
      <c r="E240" t="str">
        <f t="shared" si="15"/>
        <v>augustus</v>
      </c>
      <c r="F240" t="str">
        <f t="shared" si="12"/>
        <v>donderdag 14 augustus</v>
      </c>
      <c r="H240" s="9"/>
      <c r="I240" s="26">
        <f t="shared" si="13"/>
        <v>0</v>
      </c>
      <c r="J240" s="9"/>
    </row>
    <row r="241" spans="1:10">
      <c r="A241" t="s">
        <v>40</v>
      </c>
      <c r="B241" s="1">
        <v>45519</v>
      </c>
      <c r="C241" t="s">
        <v>34</v>
      </c>
      <c r="D241" t="str">
        <f t="shared" si="14"/>
        <v>15</v>
      </c>
      <c r="E241" t="str">
        <f t="shared" si="15"/>
        <v>augustus</v>
      </c>
      <c r="F241" t="str">
        <f t="shared" si="12"/>
        <v>vrijdag 15 augustus</v>
      </c>
      <c r="H241" s="9"/>
      <c r="I241" s="26">
        <f t="shared" si="13"/>
        <v>0</v>
      </c>
      <c r="J241" s="9"/>
    </row>
    <row r="242" spans="1:10">
      <c r="A242" t="s">
        <v>40</v>
      </c>
      <c r="B242" s="1">
        <v>45520</v>
      </c>
      <c r="C242" t="s">
        <v>35</v>
      </c>
      <c r="D242" t="str">
        <f t="shared" si="14"/>
        <v>16</v>
      </c>
      <c r="E242" t="str">
        <f t="shared" si="15"/>
        <v>augustus</v>
      </c>
      <c r="F242" t="str">
        <f t="shared" si="12"/>
        <v>zaterdag 16 augustus</v>
      </c>
      <c r="H242" s="9"/>
      <c r="I242" s="26">
        <f t="shared" si="13"/>
        <v>0</v>
      </c>
      <c r="J242" s="9"/>
    </row>
    <row r="243" spans="1:10">
      <c r="A243" t="s">
        <v>40</v>
      </c>
      <c r="B243" s="1">
        <v>45521</v>
      </c>
      <c r="C243" t="s">
        <v>36</v>
      </c>
      <c r="D243" t="str">
        <f t="shared" si="14"/>
        <v>17</v>
      </c>
      <c r="E243" t="str">
        <f t="shared" si="15"/>
        <v>augustus</v>
      </c>
      <c r="F243" t="str">
        <f t="shared" si="12"/>
        <v>zondag 17 augustus</v>
      </c>
      <c r="H243" s="9"/>
      <c r="I243" s="26">
        <f t="shared" si="13"/>
        <v>0</v>
      </c>
      <c r="J243" s="9"/>
    </row>
    <row r="244" spans="1:10">
      <c r="A244" t="s">
        <v>40</v>
      </c>
      <c r="B244" s="1">
        <v>45522</v>
      </c>
      <c r="C244" t="s">
        <v>37</v>
      </c>
      <c r="D244" t="str">
        <f t="shared" si="14"/>
        <v>18</v>
      </c>
      <c r="E244" t="str">
        <f t="shared" si="15"/>
        <v>augustus</v>
      </c>
      <c r="F244" t="str">
        <f t="shared" si="12"/>
        <v>maandag 18 augustus</v>
      </c>
      <c r="H244" s="9"/>
      <c r="I244" s="26">
        <f t="shared" si="13"/>
        <v>0</v>
      </c>
      <c r="J244" s="9"/>
    </row>
    <row r="245" spans="1:10">
      <c r="A245" t="s">
        <v>40</v>
      </c>
      <c r="B245" s="1">
        <v>45523</v>
      </c>
      <c r="C245" t="s">
        <v>38</v>
      </c>
      <c r="D245" t="str">
        <f t="shared" si="14"/>
        <v>19</v>
      </c>
      <c r="E245" t="str">
        <f t="shared" si="15"/>
        <v>augustus</v>
      </c>
      <c r="F245" t="str">
        <f t="shared" si="12"/>
        <v>dinsdag 19 augustus</v>
      </c>
      <c r="H245" s="9"/>
      <c r="I245" s="26">
        <f t="shared" si="13"/>
        <v>0</v>
      </c>
      <c r="J245" s="9"/>
    </row>
    <row r="246" spans="1:10">
      <c r="A246" t="s">
        <v>40</v>
      </c>
      <c r="B246" s="1">
        <v>45524</v>
      </c>
      <c r="C246" t="s">
        <v>32</v>
      </c>
      <c r="D246" t="str">
        <f t="shared" si="14"/>
        <v>20</v>
      </c>
      <c r="E246" t="str">
        <f t="shared" si="15"/>
        <v>augustus</v>
      </c>
      <c r="F246" t="str">
        <f t="shared" si="12"/>
        <v>woensdag 20 augustus</v>
      </c>
      <c r="H246" s="9"/>
      <c r="I246" s="26">
        <f t="shared" si="13"/>
        <v>0</v>
      </c>
      <c r="J246" s="9"/>
    </row>
    <row r="247" spans="1:10">
      <c r="A247" t="s">
        <v>40</v>
      </c>
      <c r="B247" s="1">
        <v>45525</v>
      </c>
      <c r="C247" t="s">
        <v>33</v>
      </c>
      <c r="D247" t="str">
        <f t="shared" si="14"/>
        <v>21</v>
      </c>
      <c r="E247" t="str">
        <f t="shared" si="15"/>
        <v>augustus</v>
      </c>
      <c r="F247" t="str">
        <f t="shared" si="12"/>
        <v>donderdag 21 augustus</v>
      </c>
      <c r="H247" s="9"/>
      <c r="I247" s="26">
        <f t="shared" si="13"/>
        <v>0</v>
      </c>
      <c r="J247" s="9"/>
    </row>
    <row r="248" spans="1:10">
      <c r="A248" t="s">
        <v>40</v>
      </c>
      <c r="B248" s="1">
        <v>45526</v>
      </c>
      <c r="C248" t="s">
        <v>34</v>
      </c>
      <c r="D248" t="str">
        <f t="shared" si="14"/>
        <v>22</v>
      </c>
      <c r="E248" t="str">
        <f t="shared" si="15"/>
        <v>augustus</v>
      </c>
      <c r="F248" t="str">
        <f t="shared" si="12"/>
        <v>vrijdag 22 augustus</v>
      </c>
      <c r="H248" s="9"/>
      <c r="I248" s="26">
        <f t="shared" si="13"/>
        <v>0</v>
      </c>
      <c r="J248" s="9"/>
    </row>
    <row r="249" spans="1:10">
      <c r="A249" t="s">
        <v>40</v>
      </c>
      <c r="B249" s="1">
        <v>45527</v>
      </c>
      <c r="C249" t="s">
        <v>35</v>
      </c>
      <c r="D249" t="str">
        <f t="shared" si="14"/>
        <v>23</v>
      </c>
      <c r="E249" t="str">
        <f t="shared" si="15"/>
        <v>augustus</v>
      </c>
      <c r="F249" t="str">
        <f t="shared" si="12"/>
        <v>zaterdag 23 augustus</v>
      </c>
      <c r="H249" s="9"/>
      <c r="I249" s="26">
        <f t="shared" si="13"/>
        <v>0</v>
      </c>
      <c r="J249" s="9"/>
    </row>
    <row r="250" spans="1:10">
      <c r="A250" t="s">
        <v>40</v>
      </c>
      <c r="B250" s="1">
        <v>45528</v>
      </c>
      <c r="C250" t="s">
        <v>36</v>
      </c>
      <c r="D250" t="str">
        <f t="shared" si="14"/>
        <v>24</v>
      </c>
      <c r="E250" t="str">
        <f t="shared" si="15"/>
        <v>augustus</v>
      </c>
      <c r="F250" t="str">
        <f t="shared" si="12"/>
        <v>zondag 24 augustus</v>
      </c>
      <c r="H250" s="9"/>
      <c r="I250" s="26">
        <f t="shared" si="13"/>
        <v>0</v>
      </c>
      <c r="J250" s="9"/>
    </row>
    <row r="251" spans="1:10">
      <c r="A251" t="s">
        <v>40</v>
      </c>
      <c r="B251" s="1">
        <v>45529</v>
      </c>
      <c r="C251" t="s">
        <v>37</v>
      </c>
      <c r="D251" t="str">
        <f t="shared" si="14"/>
        <v>25</v>
      </c>
      <c r="E251" t="str">
        <f t="shared" si="15"/>
        <v>augustus</v>
      </c>
      <c r="F251" t="str">
        <f t="shared" si="12"/>
        <v>maandag 25 augustus</v>
      </c>
      <c r="H251" s="9"/>
      <c r="I251" s="26">
        <f t="shared" si="13"/>
        <v>0</v>
      </c>
      <c r="J251" s="9"/>
    </row>
    <row r="252" spans="1:10">
      <c r="A252" t="s">
        <v>40</v>
      </c>
      <c r="B252" s="1">
        <v>45530</v>
      </c>
      <c r="C252" t="s">
        <v>38</v>
      </c>
      <c r="D252" t="str">
        <f t="shared" si="14"/>
        <v>26</v>
      </c>
      <c r="E252" t="str">
        <f t="shared" si="15"/>
        <v>augustus</v>
      </c>
      <c r="F252" t="str">
        <f t="shared" si="12"/>
        <v>dinsdag 26 augustus</v>
      </c>
      <c r="H252" s="9"/>
      <c r="I252" s="26">
        <f t="shared" si="13"/>
        <v>0</v>
      </c>
      <c r="J252" s="9"/>
    </row>
    <row r="253" spans="1:10">
      <c r="A253" t="s">
        <v>40</v>
      </c>
      <c r="B253" s="1">
        <v>45531</v>
      </c>
      <c r="C253" t="s">
        <v>32</v>
      </c>
      <c r="D253" t="str">
        <f t="shared" si="14"/>
        <v>27</v>
      </c>
      <c r="E253" t="str">
        <f t="shared" si="15"/>
        <v>augustus</v>
      </c>
      <c r="F253" t="str">
        <f t="shared" si="12"/>
        <v>woensdag 27 augustus</v>
      </c>
      <c r="H253" s="9"/>
      <c r="I253" s="26">
        <f t="shared" si="13"/>
        <v>0</v>
      </c>
      <c r="J253" s="9"/>
    </row>
    <row r="254" spans="1:10">
      <c r="A254" t="s">
        <v>40</v>
      </c>
      <c r="B254" s="1">
        <v>45532</v>
      </c>
      <c r="C254" t="s">
        <v>33</v>
      </c>
      <c r="D254" t="str">
        <f t="shared" si="14"/>
        <v>28</v>
      </c>
      <c r="E254" t="str">
        <f t="shared" si="15"/>
        <v>augustus</v>
      </c>
      <c r="F254" t="str">
        <f t="shared" si="12"/>
        <v>donderdag 28 augustus</v>
      </c>
      <c r="H254" s="9"/>
      <c r="I254" s="26">
        <f t="shared" si="13"/>
        <v>0</v>
      </c>
      <c r="J254" s="9"/>
    </row>
    <row r="255" spans="1:10">
      <c r="A255" t="s">
        <v>40</v>
      </c>
      <c r="B255" s="1">
        <v>45533</v>
      </c>
      <c r="C255" t="s">
        <v>34</v>
      </c>
      <c r="D255" t="str">
        <f t="shared" si="14"/>
        <v>29</v>
      </c>
      <c r="E255" t="str">
        <f t="shared" si="15"/>
        <v>augustus</v>
      </c>
      <c r="F255" t="str">
        <f t="shared" si="12"/>
        <v>vrijdag 29 augustus</v>
      </c>
      <c r="H255" s="9"/>
      <c r="I255" s="26">
        <f t="shared" si="13"/>
        <v>0</v>
      </c>
      <c r="J255" s="9"/>
    </row>
    <row r="256" spans="1:10">
      <c r="A256" t="s">
        <v>40</v>
      </c>
      <c r="B256" s="1">
        <v>45534</v>
      </c>
      <c r="C256" t="s">
        <v>35</v>
      </c>
      <c r="D256" t="str">
        <f t="shared" si="14"/>
        <v>30</v>
      </c>
      <c r="E256" t="str">
        <f t="shared" si="15"/>
        <v>augustus</v>
      </c>
      <c r="F256" t="str">
        <f t="shared" si="12"/>
        <v>zaterdag 30 augustus</v>
      </c>
      <c r="H256" s="9"/>
      <c r="I256" s="26">
        <f t="shared" si="13"/>
        <v>0</v>
      </c>
      <c r="J256" s="9"/>
    </row>
    <row r="257" spans="1:10">
      <c r="A257" t="s">
        <v>40</v>
      </c>
      <c r="B257" s="1">
        <v>45535</v>
      </c>
      <c r="C257" t="s">
        <v>36</v>
      </c>
      <c r="D257" t="str">
        <f t="shared" si="14"/>
        <v>31</v>
      </c>
      <c r="E257" t="str">
        <f t="shared" si="15"/>
        <v>augustus</v>
      </c>
      <c r="F257" t="str">
        <f t="shared" si="12"/>
        <v>zondag 31 augustus</v>
      </c>
      <c r="H257" s="9"/>
      <c r="I257" s="26">
        <f t="shared" si="13"/>
        <v>0</v>
      </c>
      <c r="J257" s="9"/>
    </row>
    <row r="258" spans="1:10">
      <c r="A258" t="s">
        <v>40</v>
      </c>
      <c r="B258" s="1">
        <v>45536</v>
      </c>
      <c r="C258" t="s">
        <v>37</v>
      </c>
      <c r="D258" t="str">
        <f t="shared" si="14"/>
        <v>01</v>
      </c>
      <c r="E258" t="str">
        <f t="shared" si="15"/>
        <v>september</v>
      </c>
      <c r="F258" t="str">
        <f t="shared" si="12"/>
        <v>maandag 01 september</v>
      </c>
      <c r="H258" s="9"/>
      <c r="I258" s="26">
        <f t="shared" si="13"/>
        <v>0</v>
      </c>
      <c r="J258" s="9"/>
    </row>
    <row r="259" spans="1:10">
      <c r="A259" t="s">
        <v>40</v>
      </c>
      <c r="B259" s="1">
        <v>45537</v>
      </c>
      <c r="C259" t="s">
        <v>38</v>
      </c>
      <c r="D259" t="str">
        <f t="shared" si="14"/>
        <v>02</v>
      </c>
      <c r="E259" t="str">
        <f t="shared" si="15"/>
        <v>september</v>
      </c>
      <c r="F259" t="str">
        <f t="shared" si="12"/>
        <v>dinsdag 02 september</v>
      </c>
      <c r="H259" s="9"/>
      <c r="I259" s="26">
        <f t="shared" si="13"/>
        <v>0</v>
      </c>
      <c r="J259" s="9"/>
    </row>
    <row r="260" spans="1:10">
      <c r="A260" t="s">
        <v>40</v>
      </c>
      <c r="B260" s="1">
        <v>45538</v>
      </c>
      <c r="C260" t="s">
        <v>32</v>
      </c>
      <c r="D260" t="str">
        <f t="shared" si="14"/>
        <v>03</v>
      </c>
      <c r="E260" t="str">
        <f t="shared" si="15"/>
        <v>september</v>
      </c>
      <c r="F260" t="str">
        <f t="shared" si="12"/>
        <v>woensdag 03 september</v>
      </c>
      <c r="H260" s="9"/>
      <c r="I260" s="26">
        <f t="shared" si="13"/>
        <v>0</v>
      </c>
      <c r="J260" s="9"/>
    </row>
    <row r="261" spans="1:10">
      <c r="A261" t="s">
        <v>40</v>
      </c>
      <c r="B261" s="1">
        <v>45539</v>
      </c>
      <c r="C261" t="s">
        <v>33</v>
      </c>
      <c r="D261" t="str">
        <f t="shared" si="14"/>
        <v>04</v>
      </c>
      <c r="E261" t="str">
        <f t="shared" si="15"/>
        <v>september</v>
      </c>
      <c r="F261" t="str">
        <f t="shared" si="12"/>
        <v>donderdag 04 september</v>
      </c>
      <c r="H261" s="9"/>
      <c r="I261" s="26">
        <f t="shared" si="13"/>
        <v>0</v>
      </c>
      <c r="J261" s="9"/>
    </row>
    <row r="262" spans="1:10">
      <c r="A262" t="s">
        <v>40</v>
      </c>
      <c r="B262" s="1">
        <v>45540</v>
      </c>
      <c r="C262" t="s">
        <v>34</v>
      </c>
      <c r="D262" t="str">
        <f t="shared" si="14"/>
        <v>05</v>
      </c>
      <c r="E262" t="str">
        <f t="shared" si="15"/>
        <v>september</v>
      </c>
      <c r="F262" t="str">
        <f t="shared" si="12"/>
        <v>vrijdag 05 september</v>
      </c>
      <c r="H262" s="9"/>
      <c r="I262" s="26">
        <f t="shared" si="13"/>
        <v>0</v>
      </c>
      <c r="J262" s="9"/>
    </row>
    <row r="263" spans="1:10">
      <c r="A263" t="s">
        <v>40</v>
      </c>
      <c r="B263" s="1">
        <v>45541</v>
      </c>
      <c r="C263" t="s">
        <v>35</v>
      </c>
      <c r="D263" t="str">
        <f t="shared" si="14"/>
        <v>06</v>
      </c>
      <c r="E263" t="str">
        <f t="shared" si="15"/>
        <v>september</v>
      </c>
      <c r="F263" t="str">
        <f t="shared" si="12"/>
        <v>zaterdag 06 september</v>
      </c>
      <c r="H263" s="9"/>
      <c r="I263" s="26">
        <f t="shared" si="13"/>
        <v>0</v>
      </c>
      <c r="J263" s="9"/>
    </row>
    <row r="264" spans="1:10">
      <c r="A264" t="s">
        <v>40</v>
      </c>
      <c r="B264" s="1">
        <v>45542</v>
      </c>
      <c r="C264" t="s">
        <v>36</v>
      </c>
      <c r="D264" t="str">
        <f t="shared" si="14"/>
        <v>07</v>
      </c>
      <c r="E264" t="str">
        <f t="shared" si="15"/>
        <v>september</v>
      </c>
      <c r="F264" t="str">
        <f t="shared" si="12"/>
        <v>zondag 07 september</v>
      </c>
      <c r="H264" s="9"/>
      <c r="I264" s="26">
        <f t="shared" si="13"/>
        <v>0</v>
      </c>
      <c r="J264" s="9"/>
    </row>
    <row r="265" spans="1:10">
      <c r="A265" t="s">
        <v>40</v>
      </c>
      <c r="B265" s="1">
        <v>45543</v>
      </c>
      <c r="C265" t="s">
        <v>37</v>
      </c>
      <c r="D265" t="str">
        <f t="shared" si="14"/>
        <v>08</v>
      </c>
      <c r="E265" t="str">
        <f t="shared" si="15"/>
        <v>september</v>
      </c>
      <c r="F265" t="str">
        <f t="shared" si="12"/>
        <v>maandag 08 september</v>
      </c>
      <c r="H265" s="9"/>
      <c r="I265" s="26">
        <f t="shared" si="13"/>
        <v>0</v>
      </c>
      <c r="J265" s="9"/>
    </row>
    <row r="266" spans="1:10">
      <c r="A266" t="s">
        <v>40</v>
      </c>
      <c r="B266" s="1">
        <v>45544</v>
      </c>
      <c r="C266" t="s">
        <v>38</v>
      </c>
      <c r="D266" t="str">
        <f t="shared" si="14"/>
        <v>09</v>
      </c>
      <c r="E266" t="str">
        <f t="shared" si="15"/>
        <v>september</v>
      </c>
      <c r="F266" t="str">
        <f t="shared" si="12"/>
        <v>dinsdag 09 september</v>
      </c>
      <c r="H266" s="9"/>
      <c r="I266" s="26">
        <f t="shared" si="13"/>
        <v>0</v>
      </c>
      <c r="J266" s="9"/>
    </row>
    <row r="267" spans="1:10">
      <c r="A267" t="s">
        <v>40</v>
      </c>
      <c r="B267" s="1">
        <v>45545</v>
      </c>
      <c r="C267" t="s">
        <v>32</v>
      </c>
      <c r="D267" t="str">
        <f t="shared" si="14"/>
        <v>10</v>
      </c>
      <c r="E267" t="str">
        <f t="shared" si="15"/>
        <v>september</v>
      </c>
      <c r="F267" t="str">
        <f t="shared" si="12"/>
        <v>woensdag 10 september</v>
      </c>
      <c r="H267" s="9"/>
      <c r="I267" s="26">
        <f t="shared" si="13"/>
        <v>0</v>
      </c>
      <c r="J267" s="9"/>
    </row>
    <row r="268" spans="1:10">
      <c r="A268" t="s">
        <v>40</v>
      </c>
      <c r="B268" s="1">
        <v>45546</v>
      </c>
      <c r="C268" t="s">
        <v>33</v>
      </c>
      <c r="D268" t="str">
        <f t="shared" si="14"/>
        <v>11</v>
      </c>
      <c r="E268" t="str">
        <f t="shared" si="15"/>
        <v>september</v>
      </c>
      <c r="F268" t="str">
        <f t="shared" si="12"/>
        <v>donderdag 11 september</v>
      </c>
      <c r="H268" s="9"/>
      <c r="I268" s="26">
        <f t="shared" si="13"/>
        <v>0</v>
      </c>
      <c r="J268" s="9"/>
    </row>
    <row r="269" spans="1:10">
      <c r="A269" t="s">
        <v>40</v>
      </c>
      <c r="B269" s="1">
        <v>45547</v>
      </c>
      <c r="C269" t="s">
        <v>34</v>
      </c>
      <c r="D269" t="str">
        <f t="shared" si="14"/>
        <v>12</v>
      </c>
      <c r="E269" t="str">
        <f t="shared" si="15"/>
        <v>september</v>
      </c>
      <c r="F269" t="str">
        <f t="shared" si="12"/>
        <v>vrijdag 12 september</v>
      </c>
      <c r="H269" s="9"/>
      <c r="I269" s="26">
        <f t="shared" si="13"/>
        <v>0</v>
      </c>
      <c r="J269" s="9"/>
    </row>
    <row r="270" spans="1:10">
      <c r="A270" t="s">
        <v>40</v>
      </c>
      <c r="B270" s="1">
        <v>45548</v>
      </c>
      <c r="C270" t="s">
        <v>35</v>
      </c>
      <c r="D270" t="str">
        <f t="shared" si="14"/>
        <v>13</v>
      </c>
      <c r="E270" t="str">
        <f t="shared" si="15"/>
        <v>september</v>
      </c>
      <c r="F270" t="str">
        <f t="shared" si="12"/>
        <v>zaterdag 13 september</v>
      </c>
      <c r="H270" s="9"/>
      <c r="I270" s="26">
        <f t="shared" si="13"/>
        <v>0</v>
      </c>
      <c r="J270" s="9"/>
    </row>
    <row r="271" spans="1:10">
      <c r="A271" t="s">
        <v>40</v>
      </c>
      <c r="B271" s="1">
        <v>45549</v>
      </c>
      <c r="C271" t="s">
        <v>36</v>
      </c>
      <c r="D271" t="str">
        <f t="shared" si="14"/>
        <v>14</v>
      </c>
      <c r="E271" t="str">
        <f t="shared" si="15"/>
        <v>september</v>
      </c>
      <c r="F271" t="str">
        <f t="shared" ref="F271:F287" si="16">C271&amp;" "&amp;+TEXT(B271,"dd")&amp;" "&amp;TEXT(B271,"mmmm")</f>
        <v>zondag 14 september</v>
      </c>
      <c r="H271" s="9"/>
      <c r="I271" s="26">
        <f t="shared" si="13"/>
        <v>0</v>
      </c>
      <c r="J271" s="9"/>
    </row>
    <row r="272" spans="1:10">
      <c r="A272" t="s">
        <v>40</v>
      </c>
      <c r="B272" s="1">
        <v>45550</v>
      </c>
      <c r="C272" t="s">
        <v>37</v>
      </c>
      <c r="D272" t="str">
        <f t="shared" si="14"/>
        <v>15</v>
      </c>
      <c r="E272" t="str">
        <f t="shared" si="15"/>
        <v>september</v>
      </c>
      <c r="F272" t="str">
        <f t="shared" si="16"/>
        <v>maandag 15 september</v>
      </c>
      <c r="H272" s="9"/>
      <c r="I272" s="26">
        <f t="shared" ref="I272:I335" si="17">H272*$F$9</f>
        <v>0</v>
      </c>
      <c r="J272" s="9"/>
    </row>
    <row r="273" spans="1:10">
      <c r="A273" t="s">
        <v>40</v>
      </c>
      <c r="B273" s="1">
        <v>45551</v>
      </c>
      <c r="C273" t="s">
        <v>38</v>
      </c>
      <c r="D273" t="str">
        <f t="shared" ref="D273:D287" si="18">TEXT($B273,"dd")</f>
        <v>16</v>
      </c>
      <c r="E273" t="str">
        <f t="shared" ref="E273:E287" si="19">TEXT($B273,"mmmm")</f>
        <v>september</v>
      </c>
      <c r="F273" t="str">
        <f t="shared" si="16"/>
        <v>dinsdag 16 september</v>
      </c>
      <c r="H273" s="9"/>
      <c r="I273" s="26">
        <f t="shared" si="17"/>
        <v>0</v>
      </c>
      <c r="J273" s="9"/>
    </row>
    <row r="274" spans="1:10">
      <c r="A274" t="s">
        <v>40</v>
      </c>
      <c r="B274" s="1">
        <v>45552</v>
      </c>
      <c r="C274" t="s">
        <v>32</v>
      </c>
      <c r="D274" t="str">
        <f t="shared" si="18"/>
        <v>17</v>
      </c>
      <c r="E274" t="str">
        <f t="shared" si="19"/>
        <v>september</v>
      </c>
      <c r="F274" t="str">
        <f t="shared" si="16"/>
        <v>woensdag 17 september</v>
      </c>
      <c r="H274" s="9"/>
      <c r="I274" s="26">
        <f t="shared" si="17"/>
        <v>0</v>
      </c>
      <c r="J274" s="9"/>
    </row>
    <row r="275" spans="1:10">
      <c r="A275" t="s">
        <v>40</v>
      </c>
      <c r="B275" s="1">
        <v>45553</v>
      </c>
      <c r="C275" t="s">
        <v>33</v>
      </c>
      <c r="D275" t="str">
        <f t="shared" si="18"/>
        <v>18</v>
      </c>
      <c r="E275" t="str">
        <f t="shared" si="19"/>
        <v>september</v>
      </c>
      <c r="F275" t="str">
        <f t="shared" si="16"/>
        <v>donderdag 18 september</v>
      </c>
      <c r="H275" s="9"/>
      <c r="I275" s="26">
        <f t="shared" si="17"/>
        <v>0</v>
      </c>
      <c r="J275" s="9"/>
    </row>
    <row r="276" spans="1:10">
      <c r="A276" t="s">
        <v>40</v>
      </c>
      <c r="B276" s="1">
        <v>45554</v>
      </c>
      <c r="C276" t="s">
        <v>34</v>
      </c>
      <c r="D276" t="str">
        <f t="shared" si="18"/>
        <v>19</v>
      </c>
      <c r="E276" t="str">
        <f t="shared" si="19"/>
        <v>september</v>
      </c>
      <c r="F276" t="str">
        <f t="shared" si="16"/>
        <v>vrijdag 19 september</v>
      </c>
      <c r="H276" s="9"/>
      <c r="I276" s="26">
        <f t="shared" si="17"/>
        <v>0</v>
      </c>
      <c r="J276" s="9"/>
    </row>
    <row r="277" spans="1:10">
      <c r="A277" t="s">
        <v>40</v>
      </c>
      <c r="B277" s="1">
        <v>45555</v>
      </c>
      <c r="C277" t="s">
        <v>35</v>
      </c>
      <c r="D277" t="str">
        <f t="shared" si="18"/>
        <v>20</v>
      </c>
      <c r="E277" t="str">
        <f t="shared" si="19"/>
        <v>september</v>
      </c>
      <c r="F277" t="str">
        <f t="shared" si="16"/>
        <v>zaterdag 20 september</v>
      </c>
      <c r="H277" s="9"/>
      <c r="I277" s="26">
        <f t="shared" si="17"/>
        <v>0</v>
      </c>
      <c r="J277" s="9"/>
    </row>
    <row r="278" spans="1:10">
      <c r="A278" t="s">
        <v>40</v>
      </c>
      <c r="B278" s="1">
        <v>45556</v>
      </c>
      <c r="C278" t="s">
        <v>36</v>
      </c>
      <c r="D278" t="str">
        <f t="shared" si="18"/>
        <v>21</v>
      </c>
      <c r="E278" t="str">
        <f t="shared" si="19"/>
        <v>september</v>
      </c>
      <c r="F278" t="str">
        <f t="shared" si="16"/>
        <v>zondag 21 september</v>
      </c>
      <c r="H278" s="9"/>
      <c r="I278" s="26">
        <f t="shared" si="17"/>
        <v>0</v>
      </c>
      <c r="J278" s="9"/>
    </row>
    <row r="279" spans="1:10">
      <c r="A279" t="s">
        <v>40</v>
      </c>
      <c r="B279" s="1">
        <v>45557</v>
      </c>
      <c r="C279" t="s">
        <v>37</v>
      </c>
      <c r="D279" t="str">
        <f t="shared" si="18"/>
        <v>22</v>
      </c>
      <c r="E279" t="str">
        <f t="shared" si="19"/>
        <v>september</v>
      </c>
      <c r="F279" t="str">
        <f t="shared" si="16"/>
        <v>maandag 22 september</v>
      </c>
      <c r="H279" s="9"/>
      <c r="I279" s="26">
        <f t="shared" si="17"/>
        <v>0</v>
      </c>
      <c r="J279" s="9"/>
    </row>
    <row r="280" spans="1:10">
      <c r="A280" t="s">
        <v>40</v>
      </c>
      <c r="B280" s="1">
        <v>45558</v>
      </c>
      <c r="C280" t="s">
        <v>38</v>
      </c>
      <c r="D280" t="str">
        <f t="shared" si="18"/>
        <v>23</v>
      </c>
      <c r="E280" t="str">
        <f t="shared" si="19"/>
        <v>september</v>
      </c>
      <c r="F280" t="str">
        <f t="shared" si="16"/>
        <v>dinsdag 23 september</v>
      </c>
      <c r="H280" s="9"/>
      <c r="I280" s="26">
        <f t="shared" si="17"/>
        <v>0</v>
      </c>
      <c r="J280" s="9"/>
    </row>
    <row r="281" spans="1:10">
      <c r="A281" t="s">
        <v>40</v>
      </c>
      <c r="B281" s="1">
        <v>45559</v>
      </c>
      <c r="C281" t="s">
        <v>32</v>
      </c>
      <c r="D281" t="str">
        <f t="shared" si="18"/>
        <v>24</v>
      </c>
      <c r="E281" t="str">
        <f t="shared" si="19"/>
        <v>september</v>
      </c>
      <c r="F281" t="str">
        <f t="shared" si="16"/>
        <v>woensdag 24 september</v>
      </c>
      <c r="H281" s="9"/>
      <c r="I281" s="26">
        <f t="shared" si="17"/>
        <v>0</v>
      </c>
      <c r="J281" s="9"/>
    </row>
    <row r="282" spans="1:10">
      <c r="A282" t="s">
        <v>40</v>
      </c>
      <c r="B282" s="1">
        <v>45560</v>
      </c>
      <c r="C282" t="s">
        <v>33</v>
      </c>
      <c r="D282" t="str">
        <f t="shared" si="18"/>
        <v>25</v>
      </c>
      <c r="E282" t="str">
        <f t="shared" si="19"/>
        <v>september</v>
      </c>
      <c r="F282" t="str">
        <f t="shared" si="16"/>
        <v>donderdag 25 september</v>
      </c>
      <c r="H282" s="9"/>
      <c r="I282" s="26">
        <f t="shared" si="17"/>
        <v>0</v>
      </c>
      <c r="J282" s="9"/>
    </row>
    <row r="283" spans="1:10">
      <c r="A283" t="s">
        <v>40</v>
      </c>
      <c r="B283" s="1">
        <v>45561</v>
      </c>
      <c r="C283" t="s">
        <v>34</v>
      </c>
      <c r="D283" t="str">
        <f t="shared" si="18"/>
        <v>26</v>
      </c>
      <c r="E283" t="str">
        <f t="shared" si="19"/>
        <v>september</v>
      </c>
      <c r="F283" t="str">
        <f t="shared" si="16"/>
        <v>vrijdag 26 september</v>
      </c>
      <c r="H283" s="9"/>
      <c r="I283" s="26">
        <f t="shared" si="17"/>
        <v>0</v>
      </c>
      <c r="J283" s="9"/>
    </row>
    <row r="284" spans="1:10">
      <c r="A284" t="s">
        <v>40</v>
      </c>
      <c r="B284" s="1">
        <v>45562</v>
      </c>
      <c r="C284" t="s">
        <v>35</v>
      </c>
      <c r="D284" t="str">
        <f t="shared" si="18"/>
        <v>27</v>
      </c>
      <c r="E284" t="str">
        <f t="shared" si="19"/>
        <v>september</v>
      </c>
      <c r="F284" t="str">
        <f t="shared" si="16"/>
        <v>zaterdag 27 september</v>
      </c>
      <c r="H284" s="9"/>
      <c r="I284" s="26">
        <f t="shared" si="17"/>
        <v>0</v>
      </c>
      <c r="J284" s="9"/>
    </row>
    <row r="285" spans="1:10">
      <c r="A285" t="s">
        <v>40</v>
      </c>
      <c r="B285" s="1">
        <v>45563</v>
      </c>
      <c r="C285" t="s">
        <v>36</v>
      </c>
      <c r="D285" t="str">
        <f t="shared" si="18"/>
        <v>28</v>
      </c>
      <c r="E285" t="str">
        <f t="shared" si="19"/>
        <v>september</v>
      </c>
      <c r="F285" t="str">
        <f t="shared" si="16"/>
        <v>zondag 28 september</v>
      </c>
      <c r="H285" s="9"/>
      <c r="I285" s="26">
        <f t="shared" si="17"/>
        <v>0</v>
      </c>
      <c r="J285" s="9"/>
    </row>
    <row r="286" spans="1:10">
      <c r="A286" t="s">
        <v>40</v>
      </c>
      <c r="B286" s="1">
        <v>45564</v>
      </c>
      <c r="C286" t="s">
        <v>37</v>
      </c>
      <c r="D286" t="str">
        <f t="shared" si="18"/>
        <v>29</v>
      </c>
      <c r="E286" t="str">
        <f t="shared" si="19"/>
        <v>september</v>
      </c>
      <c r="F286" t="str">
        <f t="shared" si="16"/>
        <v>maandag 29 september</v>
      </c>
      <c r="H286" s="9"/>
      <c r="I286" s="26">
        <f t="shared" si="17"/>
        <v>0</v>
      </c>
      <c r="J286" s="9"/>
    </row>
    <row r="287" spans="1:10">
      <c r="A287" t="s">
        <v>40</v>
      </c>
      <c r="B287" s="1">
        <v>45565</v>
      </c>
      <c r="C287" t="s">
        <v>38</v>
      </c>
      <c r="D287" t="str">
        <f t="shared" si="18"/>
        <v>30</v>
      </c>
      <c r="E287" t="str">
        <f t="shared" si="19"/>
        <v>september</v>
      </c>
      <c r="F287" t="str">
        <f t="shared" si="16"/>
        <v>dinsdag 30 september</v>
      </c>
      <c r="H287" s="9"/>
      <c r="I287" s="26">
        <f t="shared" si="17"/>
        <v>0</v>
      </c>
      <c r="J287" s="9"/>
    </row>
    <row r="288" spans="1:10">
      <c r="A288" t="s">
        <v>41</v>
      </c>
      <c r="B288" s="1">
        <v>45566</v>
      </c>
      <c r="C288" t="s">
        <v>32</v>
      </c>
      <c r="D288" t="str">
        <f t="shared" ref="D288:D319" si="20">TEXT($B288,"dd")</f>
        <v>01</v>
      </c>
      <c r="E288" t="str">
        <f t="shared" ref="E288:E319" si="21">TEXT($B288,"mmmm")</f>
        <v>oktober</v>
      </c>
      <c r="F288" t="str">
        <f t="shared" ref="F288:F319" si="22">C288&amp;" "&amp;+TEXT(B288,"dd")&amp;" "&amp;TEXT(B288,"mmmm")</f>
        <v>woensdag 01 oktober</v>
      </c>
      <c r="H288" s="9"/>
      <c r="I288" s="26">
        <f t="shared" si="17"/>
        <v>0</v>
      </c>
      <c r="J288" s="9"/>
    </row>
    <row r="289" spans="1:10">
      <c r="A289" t="s">
        <v>41</v>
      </c>
      <c r="B289" s="1">
        <v>45567</v>
      </c>
      <c r="C289" t="s">
        <v>33</v>
      </c>
      <c r="D289" t="str">
        <f t="shared" si="20"/>
        <v>02</v>
      </c>
      <c r="E289" t="str">
        <f t="shared" si="21"/>
        <v>oktober</v>
      </c>
      <c r="F289" t="str">
        <f t="shared" si="22"/>
        <v>donderdag 02 oktober</v>
      </c>
      <c r="H289" s="9"/>
      <c r="I289" s="26">
        <f t="shared" si="17"/>
        <v>0</v>
      </c>
      <c r="J289" s="9"/>
    </row>
    <row r="290" spans="1:10">
      <c r="A290" t="s">
        <v>41</v>
      </c>
      <c r="B290" s="1">
        <v>45568</v>
      </c>
      <c r="C290" t="s">
        <v>34</v>
      </c>
      <c r="D290" t="str">
        <f t="shared" si="20"/>
        <v>03</v>
      </c>
      <c r="E290" t="str">
        <f t="shared" si="21"/>
        <v>oktober</v>
      </c>
      <c r="F290" t="str">
        <f t="shared" si="22"/>
        <v>vrijdag 03 oktober</v>
      </c>
      <c r="H290" s="9"/>
      <c r="I290" s="26">
        <f t="shared" si="17"/>
        <v>0</v>
      </c>
      <c r="J290" s="9"/>
    </row>
    <row r="291" spans="1:10">
      <c r="A291" t="s">
        <v>41</v>
      </c>
      <c r="B291" s="1">
        <v>45569</v>
      </c>
      <c r="C291" t="s">
        <v>35</v>
      </c>
      <c r="D291" t="str">
        <f t="shared" si="20"/>
        <v>04</v>
      </c>
      <c r="E291" t="str">
        <f t="shared" si="21"/>
        <v>oktober</v>
      </c>
      <c r="F291" t="str">
        <f t="shared" si="22"/>
        <v>zaterdag 04 oktober</v>
      </c>
      <c r="H291" s="9"/>
      <c r="I291" s="26">
        <f t="shared" si="17"/>
        <v>0</v>
      </c>
      <c r="J291" s="9"/>
    </row>
    <row r="292" spans="1:10">
      <c r="A292" t="s">
        <v>41</v>
      </c>
      <c r="B292" s="1">
        <v>45570</v>
      </c>
      <c r="C292" t="s">
        <v>36</v>
      </c>
      <c r="D292" t="str">
        <f t="shared" si="20"/>
        <v>05</v>
      </c>
      <c r="E292" t="str">
        <f t="shared" si="21"/>
        <v>oktober</v>
      </c>
      <c r="F292" t="str">
        <f t="shared" si="22"/>
        <v>zondag 05 oktober</v>
      </c>
      <c r="H292" s="9"/>
      <c r="I292" s="26">
        <f t="shared" si="17"/>
        <v>0</v>
      </c>
      <c r="J292" s="9"/>
    </row>
    <row r="293" spans="1:10">
      <c r="A293" t="s">
        <v>41</v>
      </c>
      <c r="B293" s="1">
        <v>45571</v>
      </c>
      <c r="C293" t="s">
        <v>37</v>
      </c>
      <c r="D293" t="str">
        <f t="shared" si="20"/>
        <v>06</v>
      </c>
      <c r="E293" t="str">
        <f t="shared" si="21"/>
        <v>oktober</v>
      </c>
      <c r="F293" t="str">
        <f t="shared" si="22"/>
        <v>maandag 06 oktober</v>
      </c>
      <c r="H293" s="9"/>
      <c r="I293" s="26">
        <f t="shared" si="17"/>
        <v>0</v>
      </c>
      <c r="J293" s="9"/>
    </row>
    <row r="294" spans="1:10">
      <c r="A294" t="s">
        <v>41</v>
      </c>
      <c r="B294" s="1">
        <v>45572</v>
      </c>
      <c r="C294" t="s">
        <v>38</v>
      </c>
      <c r="D294" t="str">
        <f t="shared" si="20"/>
        <v>07</v>
      </c>
      <c r="E294" t="str">
        <f t="shared" si="21"/>
        <v>oktober</v>
      </c>
      <c r="F294" t="str">
        <f t="shared" si="22"/>
        <v>dinsdag 07 oktober</v>
      </c>
      <c r="H294" s="9"/>
      <c r="I294" s="26">
        <f t="shared" si="17"/>
        <v>0</v>
      </c>
      <c r="J294" s="9"/>
    </row>
    <row r="295" spans="1:10">
      <c r="A295" t="s">
        <v>41</v>
      </c>
      <c r="B295" s="1">
        <v>45573</v>
      </c>
      <c r="C295" t="s">
        <v>32</v>
      </c>
      <c r="D295" t="str">
        <f t="shared" si="20"/>
        <v>08</v>
      </c>
      <c r="E295" t="str">
        <f t="shared" si="21"/>
        <v>oktober</v>
      </c>
      <c r="F295" t="str">
        <f t="shared" si="22"/>
        <v>woensdag 08 oktober</v>
      </c>
      <c r="H295" s="9"/>
      <c r="I295" s="26">
        <f t="shared" si="17"/>
        <v>0</v>
      </c>
      <c r="J295" s="9"/>
    </row>
    <row r="296" spans="1:10">
      <c r="A296" t="s">
        <v>41</v>
      </c>
      <c r="B296" s="1">
        <v>45574</v>
      </c>
      <c r="C296" t="s">
        <v>33</v>
      </c>
      <c r="D296" t="str">
        <f t="shared" si="20"/>
        <v>09</v>
      </c>
      <c r="E296" t="str">
        <f t="shared" si="21"/>
        <v>oktober</v>
      </c>
      <c r="F296" t="str">
        <f t="shared" si="22"/>
        <v>donderdag 09 oktober</v>
      </c>
      <c r="H296" s="9"/>
      <c r="I296" s="26">
        <f t="shared" si="17"/>
        <v>0</v>
      </c>
      <c r="J296" s="9"/>
    </row>
    <row r="297" spans="1:10">
      <c r="A297" t="s">
        <v>41</v>
      </c>
      <c r="B297" s="1">
        <v>45575</v>
      </c>
      <c r="C297" t="s">
        <v>34</v>
      </c>
      <c r="D297" t="str">
        <f t="shared" si="20"/>
        <v>10</v>
      </c>
      <c r="E297" t="str">
        <f t="shared" si="21"/>
        <v>oktober</v>
      </c>
      <c r="F297" t="str">
        <f t="shared" si="22"/>
        <v>vrijdag 10 oktober</v>
      </c>
      <c r="H297" s="9"/>
      <c r="I297" s="26">
        <f t="shared" si="17"/>
        <v>0</v>
      </c>
      <c r="J297" s="9"/>
    </row>
    <row r="298" spans="1:10">
      <c r="A298" t="s">
        <v>41</v>
      </c>
      <c r="B298" s="1">
        <v>45576</v>
      </c>
      <c r="C298" t="s">
        <v>35</v>
      </c>
      <c r="D298" t="str">
        <f t="shared" si="20"/>
        <v>11</v>
      </c>
      <c r="E298" t="str">
        <f t="shared" si="21"/>
        <v>oktober</v>
      </c>
      <c r="F298" t="str">
        <f t="shared" si="22"/>
        <v>zaterdag 11 oktober</v>
      </c>
      <c r="H298" s="9"/>
      <c r="I298" s="26">
        <f t="shared" si="17"/>
        <v>0</v>
      </c>
      <c r="J298" s="9"/>
    </row>
    <row r="299" spans="1:10">
      <c r="A299" t="s">
        <v>41</v>
      </c>
      <c r="B299" s="1">
        <v>45577</v>
      </c>
      <c r="C299" t="s">
        <v>36</v>
      </c>
      <c r="D299" t="str">
        <f t="shared" si="20"/>
        <v>12</v>
      </c>
      <c r="E299" t="str">
        <f t="shared" si="21"/>
        <v>oktober</v>
      </c>
      <c r="F299" t="str">
        <f t="shared" si="22"/>
        <v>zondag 12 oktober</v>
      </c>
      <c r="H299" s="9"/>
      <c r="I299" s="26">
        <f t="shared" si="17"/>
        <v>0</v>
      </c>
      <c r="J299" s="9"/>
    </row>
    <row r="300" spans="1:10">
      <c r="A300" t="s">
        <v>41</v>
      </c>
      <c r="B300" s="1">
        <v>45578</v>
      </c>
      <c r="C300" t="s">
        <v>37</v>
      </c>
      <c r="D300" t="str">
        <f t="shared" si="20"/>
        <v>13</v>
      </c>
      <c r="E300" t="str">
        <f t="shared" si="21"/>
        <v>oktober</v>
      </c>
      <c r="F300" t="str">
        <f t="shared" si="22"/>
        <v>maandag 13 oktober</v>
      </c>
      <c r="H300" s="9"/>
      <c r="I300" s="26">
        <f t="shared" si="17"/>
        <v>0</v>
      </c>
      <c r="J300" s="9"/>
    </row>
    <row r="301" spans="1:10">
      <c r="A301" t="s">
        <v>41</v>
      </c>
      <c r="B301" s="1">
        <v>45579</v>
      </c>
      <c r="C301" t="s">
        <v>38</v>
      </c>
      <c r="D301" t="str">
        <f t="shared" si="20"/>
        <v>14</v>
      </c>
      <c r="E301" t="str">
        <f t="shared" si="21"/>
        <v>oktober</v>
      </c>
      <c r="F301" t="str">
        <f t="shared" si="22"/>
        <v>dinsdag 14 oktober</v>
      </c>
      <c r="H301" s="9"/>
      <c r="I301" s="26">
        <f t="shared" si="17"/>
        <v>0</v>
      </c>
      <c r="J301" s="9"/>
    </row>
    <row r="302" spans="1:10">
      <c r="A302" t="s">
        <v>41</v>
      </c>
      <c r="B302" s="1">
        <v>45580</v>
      </c>
      <c r="C302" t="s">
        <v>32</v>
      </c>
      <c r="D302" t="str">
        <f t="shared" si="20"/>
        <v>15</v>
      </c>
      <c r="E302" t="str">
        <f t="shared" si="21"/>
        <v>oktober</v>
      </c>
      <c r="F302" t="str">
        <f t="shared" si="22"/>
        <v>woensdag 15 oktober</v>
      </c>
      <c r="H302" s="9"/>
      <c r="I302" s="26">
        <f t="shared" si="17"/>
        <v>0</v>
      </c>
      <c r="J302" s="9"/>
    </row>
    <row r="303" spans="1:10">
      <c r="A303" t="s">
        <v>41</v>
      </c>
      <c r="B303" s="1">
        <v>45581</v>
      </c>
      <c r="C303" t="s">
        <v>33</v>
      </c>
      <c r="D303" t="str">
        <f t="shared" si="20"/>
        <v>16</v>
      </c>
      <c r="E303" t="str">
        <f t="shared" si="21"/>
        <v>oktober</v>
      </c>
      <c r="F303" t="str">
        <f t="shared" si="22"/>
        <v>donderdag 16 oktober</v>
      </c>
      <c r="H303" s="9"/>
      <c r="I303" s="26">
        <f t="shared" si="17"/>
        <v>0</v>
      </c>
      <c r="J303" s="9"/>
    </row>
    <row r="304" spans="1:10">
      <c r="A304" t="s">
        <v>41</v>
      </c>
      <c r="B304" s="1">
        <v>45582</v>
      </c>
      <c r="C304" t="s">
        <v>34</v>
      </c>
      <c r="D304" t="str">
        <f t="shared" si="20"/>
        <v>17</v>
      </c>
      <c r="E304" t="str">
        <f t="shared" si="21"/>
        <v>oktober</v>
      </c>
      <c r="F304" t="str">
        <f t="shared" si="22"/>
        <v>vrijdag 17 oktober</v>
      </c>
      <c r="H304" s="9"/>
      <c r="I304" s="26">
        <f t="shared" si="17"/>
        <v>0</v>
      </c>
      <c r="J304" s="9"/>
    </row>
    <row r="305" spans="1:10">
      <c r="A305" t="s">
        <v>41</v>
      </c>
      <c r="B305" s="1">
        <v>45583</v>
      </c>
      <c r="C305" t="s">
        <v>35</v>
      </c>
      <c r="D305" t="str">
        <f t="shared" si="20"/>
        <v>18</v>
      </c>
      <c r="E305" t="str">
        <f t="shared" si="21"/>
        <v>oktober</v>
      </c>
      <c r="F305" t="str">
        <f t="shared" si="22"/>
        <v>zaterdag 18 oktober</v>
      </c>
      <c r="H305" s="9"/>
      <c r="I305" s="26">
        <f t="shared" si="17"/>
        <v>0</v>
      </c>
      <c r="J305" s="9"/>
    </row>
    <row r="306" spans="1:10">
      <c r="A306" t="s">
        <v>41</v>
      </c>
      <c r="B306" s="1">
        <v>45584</v>
      </c>
      <c r="C306" t="s">
        <v>36</v>
      </c>
      <c r="D306" t="str">
        <f t="shared" si="20"/>
        <v>19</v>
      </c>
      <c r="E306" t="str">
        <f t="shared" si="21"/>
        <v>oktober</v>
      </c>
      <c r="F306" t="str">
        <f t="shared" si="22"/>
        <v>zondag 19 oktober</v>
      </c>
      <c r="H306" s="9"/>
      <c r="I306" s="26">
        <f t="shared" si="17"/>
        <v>0</v>
      </c>
      <c r="J306" s="9"/>
    </row>
    <row r="307" spans="1:10">
      <c r="A307" t="s">
        <v>41</v>
      </c>
      <c r="B307" s="1">
        <v>45585</v>
      </c>
      <c r="C307" t="s">
        <v>37</v>
      </c>
      <c r="D307" t="str">
        <f t="shared" si="20"/>
        <v>20</v>
      </c>
      <c r="E307" t="str">
        <f t="shared" si="21"/>
        <v>oktober</v>
      </c>
      <c r="F307" t="str">
        <f t="shared" si="22"/>
        <v>maandag 20 oktober</v>
      </c>
      <c r="H307" s="9"/>
      <c r="I307" s="26">
        <f t="shared" si="17"/>
        <v>0</v>
      </c>
      <c r="J307" s="9"/>
    </row>
    <row r="308" spans="1:10">
      <c r="A308" t="s">
        <v>41</v>
      </c>
      <c r="B308" s="1">
        <v>45586</v>
      </c>
      <c r="C308" t="s">
        <v>38</v>
      </c>
      <c r="D308" t="str">
        <f t="shared" si="20"/>
        <v>21</v>
      </c>
      <c r="E308" t="str">
        <f t="shared" si="21"/>
        <v>oktober</v>
      </c>
      <c r="F308" t="str">
        <f t="shared" si="22"/>
        <v>dinsdag 21 oktober</v>
      </c>
      <c r="H308" s="9"/>
      <c r="I308" s="26">
        <f t="shared" si="17"/>
        <v>0</v>
      </c>
      <c r="J308" s="9"/>
    </row>
    <row r="309" spans="1:10">
      <c r="A309" t="s">
        <v>41</v>
      </c>
      <c r="B309" s="1">
        <v>45587</v>
      </c>
      <c r="C309" t="s">
        <v>32</v>
      </c>
      <c r="D309" t="str">
        <f t="shared" si="20"/>
        <v>22</v>
      </c>
      <c r="E309" t="str">
        <f t="shared" si="21"/>
        <v>oktober</v>
      </c>
      <c r="F309" t="str">
        <f t="shared" si="22"/>
        <v>woensdag 22 oktober</v>
      </c>
      <c r="H309" s="9"/>
      <c r="I309" s="26">
        <f t="shared" si="17"/>
        <v>0</v>
      </c>
      <c r="J309" s="9"/>
    </row>
    <row r="310" spans="1:10">
      <c r="A310" t="s">
        <v>41</v>
      </c>
      <c r="B310" s="1">
        <v>45588</v>
      </c>
      <c r="C310" t="s">
        <v>33</v>
      </c>
      <c r="D310" t="str">
        <f t="shared" si="20"/>
        <v>23</v>
      </c>
      <c r="E310" t="str">
        <f t="shared" si="21"/>
        <v>oktober</v>
      </c>
      <c r="F310" t="str">
        <f t="shared" si="22"/>
        <v>donderdag 23 oktober</v>
      </c>
      <c r="H310" s="9"/>
      <c r="I310" s="26">
        <f t="shared" si="17"/>
        <v>0</v>
      </c>
      <c r="J310" s="9"/>
    </row>
    <row r="311" spans="1:10">
      <c r="A311" t="s">
        <v>41</v>
      </c>
      <c r="B311" s="1">
        <v>45589</v>
      </c>
      <c r="C311" t="s">
        <v>34</v>
      </c>
      <c r="D311" t="str">
        <f t="shared" si="20"/>
        <v>24</v>
      </c>
      <c r="E311" t="str">
        <f t="shared" si="21"/>
        <v>oktober</v>
      </c>
      <c r="F311" t="str">
        <f t="shared" si="22"/>
        <v>vrijdag 24 oktober</v>
      </c>
      <c r="H311" s="9"/>
      <c r="I311" s="26">
        <f t="shared" si="17"/>
        <v>0</v>
      </c>
      <c r="J311" s="9"/>
    </row>
    <row r="312" spans="1:10">
      <c r="A312" t="s">
        <v>41</v>
      </c>
      <c r="B312" s="1">
        <v>45590</v>
      </c>
      <c r="C312" t="s">
        <v>35</v>
      </c>
      <c r="D312" t="str">
        <f t="shared" si="20"/>
        <v>25</v>
      </c>
      <c r="E312" t="str">
        <f t="shared" si="21"/>
        <v>oktober</v>
      </c>
      <c r="F312" t="str">
        <f t="shared" si="22"/>
        <v>zaterdag 25 oktober</v>
      </c>
      <c r="H312" s="9"/>
      <c r="I312" s="26">
        <f t="shared" si="17"/>
        <v>0</v>
      </c>
      <c r="J312" s="9"/>
    </row>
    <row r="313" spans="1:10">
      <c r="A313" t="s">
        <v>41</v>
      </c>
      <c r="B313" s="1">
        <v>45591</v>
      </c>
      <c r="C313" t="s">
        <v>36</v>
      </c>
      <c r="D313" t="str">
        <f t="shared" si="20"/>
        <v>26</v>
      </c>
      <c r="E313" t="str">
        <f t="shared" si="21"/>
        <v>oktober</v>
      </c>
      <c r="F313" t="str">
        <f t="shared" si="22"/>
        <v>zondag 26 oktober</v>
      </c>
      <c r="H313" s="9"/>
      <c r="I313" s="26">
        <f t="shared" si="17"/>
        <v>0</v>
      </c>
      <c r="J313" s="9"/>
    </row>
    <row r="314" spans="1:10">
      <c r="A314" t="s">
        <v>41</v>
      </c>
      <c r="B314" s="1">
        <v>45592</v>
      </c>
      <c r="C314" t="s">
        <v>37</v>
      </c>
      <c r="D314" t="str">
        <f t="shared" si="20"/>
        <v>27</v>
      </c>
      <c r="E314" t="str">
        <f t="shared" si="21"/>
        <v>oktober</v>
      </c>
      <c r="F314" t="str">
        <f t="shared" si="22"/>
        <v>maandag 27 oktober</v>
      </c>
      <c r="H314" s="9"/>
      <c r="I314" s="26">
        <f t="shared" si="17"/>
        <v>0</v>
      </c>
      <c r="J314" s="9"/>
    </row>
    <row r="315" spans="1:10">
      <c r="A315" t="s">
        <v>41</v>
      </c>
      <c r="B315" s="1">
        <v>45593</v>
      </c>
      <c r="C315" t="s">
        <v>38</v>
      </c>
      <c r="D315" t="str">
        <f t="shared" si="20"/>
        <v>28</v>
      </c>
      <c r="E315" t="str">
        <f t="shared" si="21"/>
        <v>oktober</v>
      </c>
      <c r="F315" t="str">
        <f t="shared" si="22"/>
        <v>dinsdag 28 oktober</v>
      </c>
      <c r="H315" s="9"/>
      <c r="I315" s="26">
        <f t="shared" si="17"/>
        <v>0</v>
      </c>
      <c r="J315" s="9"/>
    </row>
    <row r="316" spans="1:10">
      <c r="A316" t="s">
        <v>41</v>
      </c>
      <c r="B316" s="1">
        <v>45594</v>
      </c>
      <c r="C316" t="s">
        <v>32</v>
      </c>
      <c r="D316" t="str">
        <f t="shared" si="20"/>
        <v>29</v>
      </c>
      <c r="E316" t="str">
        <f t="shared" si="21"/>
        <v>oktober</v>
      </c>
      <c r="F316" t="str">
        <f t="shared" si="22"/>
        <v>woensdag 29 oktober</v>
      </c>
      <c r="H316" s="9"/>
      <c r="I316" s="26">
        <f t="shared" si="17"/>
        <v>0</v>
      </c>
      <c r="J316" s="9"/>
    </row>
    <row r="317" spans="1:10">
      <c r="A317" t="s">
        <v>41</v>
      </c>
      <c r="B317" s="1">
        <v>45595</v>
      </c>
      <c r="C317" t="s">
        <v>33</v>
      </c>
      <c r="D317" t="str">
        <f t="shared" si="20"/>
        <v>30</v>
      </c>
      <c r="E317" t="str">
        <f t="shared" si="21"/>
        <v>oktober</v>
      </c>
      <c r="F317" t="str">
        <f t="shared" si="22"/>
        <v>donderdag 30 oktober</v>
      </c>
      <c r="H317" s="9"/>
      <c r="I317" s="26">
        <f t="shared" si="17"/>
        <v>0</v>
      </c>
      <c r="J317" s="9"/>
    </row>
    <row r="318" spans="1:10">
      <c r="A318" t="s">
        <v>41</v>
      </c>
      <c r="B318" s="1">
        <v>45596</v>
      </c>
      <c r="C318" t="s">
        <v>34</v>
      </c>
      <c r="D318" t="str">
        <f t="shared" si="20"/>
        <v>31</v>
      </c>
      <c r="E318" t="str">
        <f t="shared" si="21"/>
        <v>oktober</v>
      </c>
      <c r="F318" t="str">
        <f t="shared" si="22"/>
        <v>vrijdag 31 oktober</v>
      </c>
      <c r="H318" s="9"/>
      <c r="I318" s="26">
        <f t="shared" si="17"/>
        <v>0</v>
      </c>
      <c r="J318" s="9"/>
    </row>
    <row r="319" spans="1:10">
      <c r="A319" t="s">
        <v>41</v>
      </c>
      <c r="B319" s="1">
        <v>45597</v>
      </c>
      <c r="C319" t="s">
        <v>35</v>
      </c>
      <c r="D319" t="str">
        <f t="shared" si="20"/>
        <v>01</v>
      </c>
      <c r="E319" t="str">
        <f t="shared" si="21"/>
        <v>november</v>
      </c>
      <c r="F319" t="str">
        <f t="shared" si="22"/>
        <v>zaterdag 01 november</v>
      </c>
      <c r="H319" s="9"/>
      <c r="I319" s="26">
        <f t="shared" si="17"/>
        <v>0</v>
      </c>
      <c r="J319" s="9"/>
    </row>
    <row r="320" spans="1:10">
      <c r="A320" t="s">
        <v>41</v>
      </c>
      <c r="B320" s="1">
        <v>45598</v>
      </c>
      <c r="C320" t="s">
        <v>36</v>
      </c>
      <c r="D320" t="str">
        <f t="shared" ref="D320:D351" si="23">TEXT($B320,"dd")</f>
        <v>02</v>
      </c>
      <c r="E320" t="str">
        <f t="shared" ref="E320:E351" si="24">TEXT($B320,"mmmm")</f>
        <v>november</v>
      </c>
      <c r="F320" t="str">
        <f t="shared" ref="F320:F351" si="25">C320&amp;" "&amp;+TEXT(B320,"dd")&amp;" "&amp;TEXT(B320,"mmmm")</f>
        <v>zondag 02 november</v>
      </c>
      <c r="H320" s="9"/>
      <c r="I320" s="26">
        <f t="shared" si="17"/>
        <v>0</v>
      </c>
      <c r="J320" s="9"/>
    </row>
    <row r="321" spans="1:10">
      <c r="A321" t="s">
        <v>41</v>
      </c>
      <c r="B321" s="1">
        <v>45599</v>
      </c>
      <c r="C321" t="s">
        <v>37</v>
      </c>
      <c r="D321" t="str">
        <f t="shared" si="23"/>
        <v>03</v>
      </c>
      <c r="E321" t="str">
        <f t="shared" si="24"/>
        <v>november</v>
      </c>
      <c r="F321" t="str">
        <f t="shared" si="25"/>
        <v>maandag 03 november</v>
      </c>
      <c r="H321" s="9"/>
      <c r="I321" s="26">
        <f t="shared" si="17"/>
        <v>0</v>
      </c>
      <c r="J321" s="9"/>
    </row>
    <row r="322" spans="1:10">
      <c r="A322" t="s">
        <v>41</v>
      </c>
      <c r="B322" s="1">
        <v>45600</v>
      </c>
      <c r="C322" t="s">
        <v>38</v>
      </c>
      <c r="D322" t="str">
        <f t="shared" si="23"/>
        <v>04</v>
      </c>
      <c r="E322" t="str">
        <f t="shared" si="24"/>
        <v>november</v>
      </c>
      <c r="F322" t="str">
        <f t="shared" si="25"/>
        <v>dinsdag 04 november</v>
      </c>
      <c r="H322" s="9"/>
      <c r="I322" s="26">
        <f t="shared" si="17"/>
        <v>0</v>
      </c>
      <c r="J322" s="9"/>
    </row>
    <row r="323" spans="1:10">
      <c r="A323" t="s">
        <v>41</v>
      </c>
      <c r="B323" s="1">
        <v>45601</v>
      </c>
      <c r="C323" t="s">
        <v>32</v>
      </c>
      <c r="D323" t="str">
        <f t="shared" si="23"/>
        <v>05</v>
      </c>
      <c r="E323" t="str">
        <f t="shared" si="24"/>
        <v>november</v>
      </c>
      <c r="F323" t="str">
        <f t="shared" si="25"/>
        <v>woensdag 05 november</v>
      </c>
      <c r="H323" s="9"/>
      <c r="I323" s="26">
        <f t="shared" si="17"/>
        <v>0</v>
      </c>
      <c r="J323" s="9"/>
    </row>
    <row r="324" spans="1:10">
      <c r="A324" t="s">
        <v>41</v>
      </c>
      <c r="B324" s="1">
        <v>45602</v>
      </c>
      <c r="C324" t="s">
        <v>33</v>
      </c>
      <c r="D324" t="str">
        <f t="shared" si="23"/>
        <v>06</v>
      </c>
      <c r="E324" t="str">
        <f t="shared" si="24"/>
        <v>november</v>
      </c>
      <c r="F324" t="str">
        <f t="shared" si="25"/>
        <v>donderdag 06 november</v>
      </c>
      <c r="H324" s="9"/>
      <c r="I324" s="26">
        <f t="shared" si="17"/>
        <v>0</v>
      </c>
      <c r="J324" s="9"/>
    </row>
    <row r="325" spans="1:10">
      <c r="A325" t="s">
        <v>41</v>
      </c>
      <c r="B325" s="1">
        <v>45603</v>
      </c>
      <c r="C325" t="s">
        <v>34</v>
      </c>
      <c r="D325" t="str">
        <f t="shared" si="23"/>
        <v>07</v>
      </c>
      <c r="E325" t="str">
        <f t="shared" si="24"/>
        <v>november</v>
      </c>
      <c r="F325" t="str">
        <f t="shared" si="25"/>
        <v>vrijdag 07 november</v>
      </c>
      <c r="H325" s="9"/>
      <c r="I325" s="26">
        <f t="shared" si="17"/>
        <v>0</v>
      </c>
      <c r="J325" s="9"/>
    </row>
    <row r="326" spans="1:10">
      <c r="A326" t="s">
        <v>41</v>
      </c>
      <c r="B326" s="1">
        <v>45604</v>
      </c>
      <c r="C326" t="s">
        <v>35</v>
      </c>
      <c r="D326" t="str">
        <f t="shared" si="23"/>
        <v>08</v>
      </c>
      <c r="E326" t="str">
        <f t="shared" si="24"/>
        <v>november</v>
      </c>
      <c r="F326" t="str">
        <f t="shared" si="25"/>
        <v>zaterdag 08 november</v>
      </c>
      <c r="H326" s="9"/>
      <c r="I326" s="26">
        <f t="shared" si="17"/>
        <v>0</v>
      </c>
      <c r="J326" s="9"/>
    </row>
    <row r="327" spans="1:10">
      <c r="A327" t="s">
        <v>41</v>
      </c>
      <c r="B327" s="1">
        <v>45605</v>
      </c>
      <c r="C327" t="s">
        <v>36</v>
      </c>
      <c r="D327" t="str">
        <f t="shared" si="23"/>
        <v>09</v>
      </c>
      <c r="E327" t="str">
        <f t="shared" si="24"/>
        <v>november</v>
      </c>
      <c r="F327" t="str">
        <f t="shared" si="25"/>
        <v>zondag 09 november</v>
      </c>
      <c r="H327" s="9"/>
      <c r="I327" s="26">
        <f t="shared" si="17"/>
        <v>0</v>
      </c>
      <c r="J327" s="9"/>
    </row>
    <row r="328" spans="1:10">
      <c r="A328" t="s">
        <v>41</v>
      </c>
      <c r="B328" s="1">
        <v>45606</v>
      </c>
      <c r="C328" t="s">
        <v>37</v>
      </c>
      <c r="D328" t="str">
        <f t="shared" si="23"/>
        <v>10</v>
      </c>
      <c r="E328" t="str">
        <f t="shared" si="24"/>
        <v>november</v>
      </c>
      <c r="F328" t="str">
        <f t="shared" si="25"/>
        <v>maandag 10 november</v>
      </c>
      <c r="H328" s="9"/>
      <c r="I328" s="26">
        <f t="shared" si="17"/>
        <v>0</v>
      </c>
      <c r="J328" s="9"/>
    </row>
    <row r="329" spans="1:10">
      <c r="A329" t="s">
        <v>41</v>
      </c>
      <c r="B329" s="1">
        <v>45607</v>
      </c>
      <c r="C329" t="s">
        <v>38</v>
      </c>
      <c r="D329" t="str">
        <f t="shared" si="23"/>
        <v>11</v>
      </c>
      <c r="E329" t="str">
        <f t="shared" si="24"/>
        <v>november</v>
      </c>
      <c r="F329" t="str">
        <f t="shared" si="25"/>
        <v>dinsdag 11 november</v>
      </c>
      <c r="H329" s="9"/>
      <c r="I329" s="26">
        <f t="shared" si="17"/>
        <v>0</v>
      </c>
      <c r="J329" s="9"/>
    </row>
    <row r="330" spans="1:10">
      <c r="A330" t="s">
        <v>41</v>
      </c>
      <c r="B330" s="1">
        <v>45608</v>
      </c>
      <c r="C330" t="s">
        <v>32</v>
      </c>
      <c r="D330" t="str">
        <f t="shared" si="23"/>
        <v>12</v>
      </c>
      <c r="E330" t="str">
        <f t="shared" si="24"/>
        <v>november</v>
      </c>
      <c r="F330" t="str">
        <f t="shared" si="25"/>
        <v>woensdag 12 november</v>
      </c>
      <c r="H330" s="9"/>
      <c r="I330" s="26">
        <f t="shared" si="17"/>
        <v>0</v>
      </c>
      <c r="J330" s="9"/>
    </row>
    <row r="331" spans="1:10">
      <c r="A331" t="s">
        <v>41</v>
      </c>
      <c r="B331" s="1">
        <v>45609</v>
      </c>
      <c r="C331" t="s">
        <v>33</v>
      </c>
      <c r="D331" t="str">
        <f t="shared" si="23"/>
        <v>13</v>
      </c>
      <c r="E331" t="str">
        <f t="shared" si="24"/>
        <v>november</v>
      </c>
      <c r="F331" t="str">
        <f t="shared" si="25"/>
        <v>donderdag 13 november</v>
      </c>
      <c r="H331" s="9"/>
      <c r="I331" s="26">
        <f t="shared" si="17"/>
        <v>0</v>
      </c>
      <c r="J331" s="9"/>
    </row>
    <row r="332" spans="1:10">
      <c r="A332" t="s">
        <v>41</v>
      </c>
      <c r="B332" s="1">
        <v>45610</v>
      </c>
      <c r="C332" t="s">
        <v>34</v>
      </c>
      <c r="D332" t="str">
        <f t="shared" si="23"/>
        <v>14</v>
      </c>
      <c r="E332" t="str">
        <f t="shared" si="24"/>
        <v>november</v>
      </c>
      <c r="F332" t="str">
        <f t="shared" si="25"/>
        <v>vrijdag 14 november</v>
      </c>
      <c r="H332" s="9"/>
      <c r="I332" s="26">
        <f t="shared" si="17"/>
        <v>0</v>
      </c>
      <c r="J332" s="9"/>
    </row>
    <row r="333" spans="1:10">
      <c r="A333" t="s">
        <v>41</v>
      </c>
      <c r="B333" s="1">
        <v>45611</v>
      </c>
      <c r="C333" t="s">
        <v>35</v>
      </c>
      <c r="D333" t="str">
        <f t="shared" si="23"/>
        <v>15</v>
      </c>
      <c r="E333" t="str">
        <f t="shared" si="24"/>
        <v>november</v>
      </c>
      <c r="F333" t="str">
        <f t="shared" si="25"/>
        <v>zaterdag 15 november</v>
      </c>
      <c r="H333" s="9"/>
      <c r="I333" s="26">
        <f t="shared" si="17"/>
        <v>0</v>
      </c>
      <c r="J333" s="9"/>
    </row>
    <row r="334" spans="1:10">
      <c r="A334" t="s">
        <v>41</v>
      </c>
      <c r="B334" s="1">
        <v>45612</v>
      </c>
      <c r="C334" t="s">
        <v>36</v>
      </c>
      <c r="D334" t="str">
        <f t="shared" si="23"/>
        <v>16</v>
      </c>
      <c r="E334" t="str">
        <f t="shared" si="24"/>
        <v>november</v>
      </c>
      <c r="F334" t="str">
        <f t="shared" si="25"/>
        <v>zondag 16 november</v>
      </c>
      <c r="H334" s="9"/>
      <c r="I334" s="26">
        <f t="shared" si="17"/>
        <v>0</v>
      </c>
      <c r="J334" s="9"/>
    </row>
    <row r="335" spans="1:10">
      <c r="A335" t="s">
        <v>41</v>
      </c>
      <c r="B335" s="1">
        <v>45613</v>
      </c>
      <c r="C335" t="s">
        <v>37</v>
      </c>
      <c r="D335" t="str">
        <f t="shared" si="23"/>
        <v>17</v>
      </c>
      <c r="E335" t="str">
        <f t="shared" si="24"/>
        <v>november</v>
      </c>
      <c r="F335" t="str">
        <f t="shared" si="25"/>
        <v>maandag 17 november</v>
      </c>
      <c r="H335" s="9"/>
      <c r="I335" s="26">
        <f t="shared" si="17"/>
        <v>0</v>
      </c>
      <c r="J335" s="9"/>
    </row>
    <row r="336" spans="1:10">
      <c r="A336" t="s">
        <v>41</v>
      </c>
      <c r="B336" s="1">
        <v>45614</v>
      </c>
      <c r="C336" t="s">
        <v>38</v>
      </c>
      <c r="D336" t="str">
        <f t="shared" si="23"/>
        <v>18</v>
      </c>
      <c r="E336" t="str">
        <f t="shared" si="24"/>
        <v>november</v>
      </c>
      <c r="F336" t="str">
        <f t="shared" si="25"/>
        <v>dinsdag 18 november</v>
      </c>
      <c r="H336" s="9"/>
      <c r="I336" s="26">
        <f t="shared" ref="I336:I379" si="26">H336*$F$9</f>
        <v>0</v>
      </c>
      <c r="J336" s="9"/>
    </row>
    <row r="337" spans="1:10">
      <c r="A337" t="s">
        <v>41</v>
      </c>
      <c r="B337" s="1">
        <v>45615</v>
      </c>
      <c r="C337" t="s">
        <v>32</v>
      </c>
      <c r="D337" t="str">
        <f t="shared" si="23"/>
        <v>19</v>
      </c>
      <c r="E337" t="str">
        <f t="shared" si="24"/>
        <v>november</v>
      </c>
      <c r="F337" t="str">
        <f t="shared" si="25"/>
        <v>woensdag 19 november</v>
      </c>
      <c r="H337" s="9"/>
      <c r="I337" s="26">
        <f t="shared" si="26"/>
        <v>0</v>
      </c>
      <c r="J337" s="9"/>
    </row>
    <row r="338" spans="1:10">
      <c r="A338" t="s">
        <v>41</v>
      </c>
      <c r="B338" s="1">
        <v>45616</v>
      </c>
      <c r="C338" t="s">
        <v>33</v>
      </c>
      <c r="D338" t="str">
        <f t="shared" si="23"/>
        <v>20</v>
      </c>
      <c r="E338" t="str">
        <f t="shared" si="24"/>
        <v>november</v>
      </c>
      <c r="F338" t="str">
        <f t="shared" si="25"/>
        <v>donderdag 20 november</v>
      </c>
      <c r="H338" s="9"/>
      <c r="I338" s="26">
        <f t="shared" si="26"/>
        <v>0</v>
      </c>
      <c r="J338" s="9"/>
    </row>
    <row r="339" spans="1:10">
      <c r="A339" t="s">
        <v>41</v>
      </c>
      <c r="B339" s="1">
        <v>45617</v>
      </c>
      <c r="C339" t="s">
        <v>34</v>
      </c>
      <c r="D339" t="str">
        <f t="shared" si="23"/>
        <v>21</v>
      </c>
      <c r="E339" t="str">
        <f t="shared" si="24"/>
        <v>november</v>
      </c>
      <c r="F339" t="str">
        <f t="shared" si="25"/>
        <v>vrijdag 21 november</v>
      </c>
      <c r="H339" s="9"/>
      <c r="I339" s="26">
        <f t="shared" si="26"/>
        <v>0</v>
      </c>
      <c r="J339" s="9"/>
    </row>
    <row r="340" spans="1:10">
      <c r="A340" t="s">
        <v>41</v>
      </c>
      <c r="B340" s="1">
        <v>45618</v>
      </c>
      <c r="C340" t="s">
        <v>35</v>
      </c>
      <c r="D340" t="str">
        <f t="shared" si="23"/>
        <v>22</v>
      </c>
      <c r="E340" t="str">
        <f t="shared" si="24"/>
        <v>november</v>
      </c>
      <c r="F340" t="str">
        <f t="shared" si="25"/>
        <v>zaterdag 22 november</v>
      </c>
      <c r="H340" s="9"/>
      <c r="I340" s="26">
        <f t="shared" si="26"/>
        <v>0</v>
      </c>
      <c r="J340" s="9"/>
    </row>
    <row r="341" spans="1:10">
      <c r="A341" t="s">
        <v>41</v>
      </c>
      <c r="B341" s="1">
        <v>45619</v>
      </c>
      <c r="C341" t="s">
        <v>36</v>
      </c>
      <c r="D341" t="str">
        <f t="shared" si="23"/>
        <v>23</v>
      </c>
      <c r="E341" t="str">
        <f t="shared" si="24"/>
        <v>november</v>
      </c>
      <c r="F341" t="str">
        <f t="shared" si="25"/>
        <v>zondag 23 november</v>
      </c>
      <c r="H341" s="9"/>
      <c r="I341" s="26">
        <f t="shared" si="26"/>
        <v>0</v>
      </c>
      <c r="J341" s="9"/>
    </row>
    <row r="342" spans="1:10">
      <c r="A342" t="s">
        <v>41</v>
      </c>
      <c r="B342" s="1">
        <v>45620</v>
      </c>
      <c r="C342" t="s">
        <v>37</v>
      </c>
      <c r="D342" t="str">
        <f t="shared" si="23"/>
        <v>24</v>
      </c>
      <c r="E342" t="str">
        <f t="shared" si="24"/>
        <v>november</v>
      </c>
      <c r="F342" t="str">
        <f t="shared" si="25"/>
        <v>maandag 24 november</v>
      </c>
      <c r="H342" s="9"/>
      <c r="I342" s="26">
        <f t="shared" si="26"/>
        <v>0</v>
      </c>
      <c r="J342" s="9"/>
    </row>
    <row r="343" spans="1:10">
      <c r="A343" t="s">
        <v>41</v>
      </c>
      <c r="B343" s="1">
        <v>45621</v>
      </c>
      <c r="C343" t="s">
        <v>38</v>
      </c>
      <c r="D343" t="str">
        <f t="shared" si="23"/>
        <v>25</v>
      </c>
      <c r="E343" t="str">
        <f t="shared" si="24"/>
        <v>november</v>
      </c>
      <c r="F343" t="str">
        <f t="shared" si="25"/>
        <v>dinsdag 25 november</v>
      </c>
      <c r="H343" s="9"/>
      <c r="I343" s="26">
        <f t="shared" si="26"/>
        <v>0</v>
      </c>
      <c r="J343" s="9"/>
    </row>
    <row r="344" spans="1:10">
      <c r="A344" t="s">
        <v>41</v>
      </c>
      <c r="B344" s="1">
        <v>45622</v>
      </c>
      <c r="C344" t="s">
        <v>32</v>
      </c>
      <c r="D344" t="str">
        <f t="shared" si="23"/>
        <v>26</v>
      </c>
      <c r="E344" t="str">
        <f t="shared" si="24"/>
        <v>november</v>
      </c>
      <c r="F344" t="str">
        <f t="shared" si="25"/>
        <v>woensdag 26 november</v>
      </c>
      <c r="H344" s="9"/>
      <c r="I344" s="26">
        <f t="shared" si="26"/>
        <v>0</v>
      </c>
      <c r="J344" s="9"/>
    </row>
    <row r="345" spans="1:10">
      <c r="A345" t="s">
        <v>41</v>
      </c>
      <c r="B345" s="1">
        <v>45623</v>
      </c>
      <c r="C345" t="s">
        <v>33</v>
      </c>
      <c r="D345" t="str">
        <f t="shared" si="23"/>
        <v>27</v>
      </c>
      <c r="E345" t="str">
        <f t="shared" si="24"/>
        <v>november</v>
      </c>
      <c r="F345" t="str">
        <f t="shared" si="25"/>
        <v>donderdag 27 november</v>
      </c>
      <c r="H345" s="9"/>
      <c r="I345" s="26">
        <f t="shared" si="26"/>
        <v>0</v>
      </c>
      <c r="J345" s="9"/>
    </row>
    <row r="346" spans="1:10">
      <c r="A346" t="s">
        <v>41</v>
      </c>
      <c r="B346" s="1">
        <v>45624</v>
      </c>
      <c r="C346" t="s">
        <v>34</v>
      </c>
      <c r="D346" t="str">
        <f t="shared" si="23"/>
        <v>28</v>
      </c>
      <c r="E346" t="str">
        <f t="shared" si="24"/>
        <v>november</v>
      </c>
      <c r="F346" t="str">
        <f t="shared" si="25"/>
        <v>vrijdag 28 november</v>
      </c>
      <c r="H346" s="9"/>
      <c r="I346" s="26">
        <f t="shared" si="26"/>
        <v>0</v>
      </c>
      <c r="J346" s="9"/>
    </row>
    <row r="347" spans="1:10">
      <c r="A347" t="s">
        <v>41</v>
      </c>
      <c r="B347" s="1">
        <v>45625</v>
      </c>
      <c r="C347" t="s">
        <v>35</v>
      </c>
      <c r="D347" t="str">
        <f t="shared" si="23"/>
        <v>29</v>
      </c>
      <c r="E347" t="str">
        <f t="shared" si="24"/>
        <v>november</v>
      </c>
      <c r="F347" t="str">
        <f t="shared" si="25"/>
        <v>zaterdag 29 november</v>
      </c>
      <c r="H347" s="9"/>
      <c r="I347" s="26">
        <f t="shared" si="26"/>
        <v>0</v>
      </c>
      <c r="J347" s="9"/>
    </row>
    <row r="348" spans="1:10">
      <c r="A348" t="s">
        <v>41</v>
      </c>
      <c r="B348" s="1">
        <v>45626</v>
      </c>
      <c r="C348" t="s">
        <v>36</v>
      </c>
      <c r="D348" t="str">
        <f t="shared" si="23"/>
        <v>30</v>
      </c>
      <c r="E348" t="str">
        <f t="shared" si="24"/>
        <v>november</v>
      </c>
      <c r="F348" t="str">
        <f t="shared" si="25"/>
        <v>zondag 30 november</v>
      </c>
      <c r="H348" s="9"/>
      <c r="I348" s="26">
        <f t="shared" si="26"/>
        <v>0</v>
      </c>
      <c r="J348" s="9"/>
    </row>
    <row r="349" spans="1:10">
      <c r="A349" t="s">
        <v>41</v>
      </c>
      <c r="B349" s="1">
        <v>45627</v>
      </c>
      <c r="C349" t="s">
        <v>37</v>
      </c>
      <c r="D349" t="str">
        <f t="shared" si="23"/>
        <v>01</v>
      </c>
      <c r="E349" t="str">
        <f t="shared" si="24"/>
        <v>december</v>
      </c>
      <c r="F349" t="str">
        <f t="shared" si="25"/>
        <v>maandag 01 december</v>
      </c>
      <c r="H349" s="9"/>
      <c r="I349" s="26">
        <f t="shared" si="26"/>
        <v>0</v>
      </c>
      <c r="J349" s="9"/>
    </row>
    <row r="350" spans="1:10">
      <c r="A350" t="s">
        <v>41</v>
      </c>
      <c r="B350" s="1">
        <v>45628</v>
      </c>
      <c r="C350" t="s">
        <v>38</v>
      </c>
      <c r="D350" t="str">
        <f t="shared" si="23"/>
        <v>02</v>
      </c>
      <c r="E350" t="str">
        <f t="shared" si="24"/>
        <v>december</v>
      </c>
      <c r="F350" t="str">
        <f t="shared" si="25"/>
        <v>dinsdag 02 december</v>
      </c>
      <c r="H350" s="9"/>
      <c r="I350" s="26">
        <f t="shared" si="26"/>
        <v>0</v>
      </c>
      <c r="J350" s="9"/>
    </row>
    <row r="351" spans="1:10">
      <c r="A351" t="s">
        <v>41</v>
      </c>
      <c r="B351" s="1">
        <v>45629</v>
      </c>
      <c r="C351" t="s">
        <v>32</v>
      </c>
      <c r="D351" t="str">
        <f t="shared" si="23"/>
        <v>03</v>
      </c>
      <c r="E351" t="str">
        <f t="shared" si="24"/>
        <v>december</v>
      </c>
      <c r="F351" t="str">
        <f t="shared" si="25"/>
        <v>woensdag 03 december</v>
      </c>
      <c r="H351" s="9"/>
      <c r="I351" s="26">
        <f t="shared" si="26"/>
        <v>0</v>
      </c>
      <c r="J351" s="9" t="s">
        <v>12</v>
      </c>
    </row>
    <row r="352" spans="1:10">
      <c r="A352" t="s">
        <v>41</v>
      </c>
      <c r="B352" s="1">
        <v>45630</v>
      </c>
      <c r="C352" t="s">
        <v>33</v>
      </c>
      <c r="D352" t="str">
        <f t="shared" ref="D352:D379" si="27">TEXT($B352,"dd")</f>
        <v>04</v>
      </c>
      <c r="E352" t="str">
        <f t="shared" ref="E352:E379" si="28">TEXT($B352,"mmmm")</f>
        <v>december</v>
      </c>
      <c r="F352" t="str">
        <f t="shared" ref="F352:F379" si="29">C352&amp;" "&amp;+TEXT(B352,"dd")&amp;" "&amp;TEXT(B352,"mmmm")</f>
        <v>donderdag 04 december</v>
      </c>
      <c r="H352" s="9"/>
      <c r="I352" s="26">
        <f t="shared" si="26"/>
        <v>0</v>
      </c>
      <c r="J352" s="9"/>
    </row>
    <row r="353" spans="1:10">
      <c r="A353" t="s">
        <v>41</v>
      </c>
      <c r="B353" s="1">
        <v>45631</v>
      </c>
      <c r="C353" t="s">
        <v>34</v>
      </c>
      <c r="D353" t="str">
        <f t="shared" si="27"/>
        <v>05</v>
      </c>
      <c r="E353" t="str">
        <f t="shared" si="28"/>
        <v>december</v>
      </c>
      <c r="F353" t="str">
        <f t="shared" si="29"/>
        <v>vrijdag 05 december</v>
      </c>
      <c r="H353" s="9"/>
      <c r="I353" s="26">
        <f t="shared" si="26"/>
        <v>0</v>
      </c>
      <c r="J353" s="9"/>
    </row>
    <row r="354" spans="1:10">
      <c r="A354" t="s">
        <v>41</v>
      </c>
      <c r="B354" s="1">
        <v>45632</v>
      </c>
      <c r="C354" t="s">
        <v>35</v>
      </c>
      <c r="D354" t="str">
        <f t="shared" si="27"/>
        <v>06</v>
      </c>
      <c r="E354" t="str">
        <f t="shared" si="28"/>
        <v>december</v>
      </c>
      <c r="F354" t="str">
        <f t="shared" si="29"/>
        <v>zaterdag 06 december</v>
      </c>
      <c r="H354" s="9"/>
      <c r="I354" s="26">
        <f t="shared" si="26"/>
        <v>0</v>
      </c>
      <c r="J354" s="9"/>
    </row>
    <row r="355" spans="1:10">
      <c r="A355" t="s">
        <v>41</v>
      </c>
      <c r="B355" s="1">
        <v>45633</v>
      </c>
      <c r="C355" t="s">
        <v>36</v>
      </c>
      <c r="D355" t="str">
        <f t="shared" si="27"/>
        <v>07</v>
      </c>
      <c r="E355" t="str">
        <f t="shared" si="28"/>
        <v>december</v>
      </c>
      <c r="F355" t="str">
        <f t="shared" si="29"/>
        <v>zondag 07 december</v>
      </c>
      <c r="H355" s="9"/>
      <c r="I355" s="26">
        <f t="shared" si="26"/>
        <v>0</v>
      </c>
      <c r="J355" s="9"/>
    </row>
    <row r="356" spans="1:10">
      <c r="A356" t="s">
        <v>41</v>
      </c>
      <c r="B356" s="1">
        <v>45634</v>
      </c>
      <c r="C356" t="s">
        <v>37</v>
      </c>
      <c r="D356" t="str">
        <f t="shared" si="27"/>
        <v>08</v>
      </c>
      <c r="E356" t="str">
        <f t="shared" si="28"/>
        <v>december</v>
      </c>
      <c r="F356" t="str">
        <f t="shared" si="29"/>
        <v>maandag 08 december</v>
      </c>
      <c r="H356" s="9"/>
      <c r="I356" s="26">
        <f t="shared" si="26"/>
        <v>0</v>
      </c>
      <c r="J356" s="9"/>
    </row>
    <row r="357" spans="1:10">
      <c r="A357" t="s">
        <v>41</v>
      </c>
      <c r="B357" s="1">
        <v>45635</v>
      </c>
      <c r="C357" t="s">
        <v>38</v>
      </c>
      <c r="D357" t="str">
        <f t="shared" si="27"/>
        <v>09</v>
      </c>
      <c r="E357" t="str">
        <f t="shared" si="28"/>
        <v>december</v>
      </c>
      <c r="F357" t="str">
        <f t="shared" si="29"/>
        <v>dinsdag 09 december</v>
      </c>
      <c r="H357" s="9"/>
      <c r="I357" s="26">
        <f t="shared" si="26"/>
        <v>0</v>
      </c>
      <c r="J357" s="9"/>
    </row>
    <row r="358" spans="1:10">
      <c r="A358" t="s">
        <v>41</v>
      </c>
      <c r="B358" s="1">
        <v>45636</v>
      </c>
      <c r="C358" t="s">
        <v>32</v>
      </c>
      <c r="D358" t="str">
        <f t="shared" si="27"/>
        <v>10</v>
      </c>
      <c r="E358" t="str">
        <f t="shared" si="28"/>
        <v>december</v>
      </c>
      <c r="F358" t="str">
        <f t="shared" si="29"/>
        <v>woensdag 10 december</v>
      </c>
      <c r="H358" s="9"/>
      <c r="I358" s="26">
        <f t="shared" si="26"/>
        <v>0</v>
      </c>
      <c r="J358" s="9"/>
    </row>
    <row r="359" spans="1:10">
      <c r="A359" t="s">
        <v>41</v>
      </c>
      <c r="B359" s="1">
        <v>45637</v>
      </c>
      <c r="C359" t="s">
        <v>33</v>
      </c>
      <c r="D359" t="str">
        <f t="shared" si="27"/>
        <v>11</v>
      </c>
      <c r="E359" t="str">
        <f t="shared" si="28"/>
        <v>december</v>
      </c>
      <c r="F359" t="str">
        <f t="shared" si="29"/>
        <v>donderdag 11 december</v>
      </c>
      <c r="H359" s="9"/>
      <c r="I359" s="26">
        <f t="shared" si="26"/>
        <v>0</v>
      </c>
      <c r="J359" s="9"/>
    </row>
    <row r="360" spans="1:10">
      <c r="A360" t="s">
        <v>41</v>
      </c>
      <c r="B360" s="1">
        <v>45638</v>
      </c>
      <c r="C360" t="s">
        <v>34</v>
      </c>
      <c r="D360" t="str">
        <f t="shared" si="27"/>
        <v>12</v>
      </c>
      <c r="E360" t="str">
        <f t="shared" si="28"/>
        <v>december</v>
      </c>
      <c r="F360" t="str">
        <f t="shared" si="29"/>
        <v>vrijdag 12 december</v>
      </c>
      <c r="H360" s="9"/>
      <c r="I360" s="26">
        <f t="shared" si="26"/>
        <v>0</v>
      </c>
      <c r="J360" s="9"/>
    </row>
    <row r="361" spans="1:10">
      <c r="A361" t="s">
        <v>41</v>
      </c>
      <c r="B361" s="1">
        <v>45639</v>
      </c>
      <c r="C361" t="s">
        <v>35</v>
      </c>
      <c r="D361" t="str">
        <f t="shared" si="27"/>
        <v>13</v>
      </c>
      <c r="E361" t="str">
        <f t="shared" si="28"/>
        <v>december</v>
      </c>
      <c r="F361" t="str">
        <f t="shared" si="29"/>
        <v>zaterdag 13 december</v>
      </c>
      <c r="H361" s="9"/>
      <c r="I361" s="26">
        <f t="shared" si="26"/>
        <v>0</v>
      </c>
      <c r="J361" s="9"/>
    </row>
    <row r="362" spans="1:10">
      <c r="A362" t="s">
        <v>41</v>
      </c>
      <c r="B362" s="1">
        <v>45640</v>
      </c>
      <c r="C362" t="s">
        <v>36</v>
      </c>
      <c r="D362" t="str">
        <f t="shared" si="27"/>
        <v>14</v>
      </c>
      <c r="E362" t="str">
        <f t="shared" si="28"/>
        <v>december</v>
      </c>
      <c r="F362" t="str">
        <f t="shared" si="29"/>
        <v>zondag 14 december</v>
      </c>
      <c r="H362" s="9"/>
      <c r="I362" s="26">
        <f t="shared" si="26"/>
        <v>0</v>
      </c>
      <c r="J362" s="9"/>
    </row>
    <row r="363" spans="1:10">
      <c r="A363" t="s">
        <v>41</v>
      </c>
      <c r="B363" s="1">
        <v>45641</v>
      </c>
      <c r="C363" t="s">
        <v>37</v>
      </c>
      <c r="D363" t="str">
        <f t="shared" si="27"/>
        <v>15</v>
      </c>
      <c r="E363" t="str">
        <f t="shared" si="28"/>
        <v>december</v>
      </c>
      <c r="F363" t="str">
        <f t="shared" si="29"/>
        <v>maandag 15 december</v>
      </c>
      <c r="H363" s="9"/>
      <c r="I363" s="26">
        <f t="shared" si="26"/>
        <v>0</v>
      </c>
      <c r="J363" s="9"/>
    </row>
    <row r="364" spans="1:10">
      <c r="A364" t="s">
        <v>41</v>
      </c>
      <c r="B364" s="1">
        <v>45642</v>
      </c>
      <c r="C364" t="s">
        <v>38</v>
      </c>
      <c r="D364" t="str">
        <f t="shared" si="27"/>
        <v>16</v>
      </c>
      <c r="E364" t="str">
        <f t="shared" si="28"/>
        <v>december</v>
      </c>
      <c r="F364" t="str">
        <f t="shared" si="29"/>
        <v>dinsdag 16 december</v>
      </c>
      <c r="H364" s="9"/>
      <c r="I364" s="26">
        <f t="shared" si="26"/>
        <v>0</v>
      </c>
      <c r="J364" s="9"/>
    </row>
    <row r="365" spans="1:10">
      <c r="A365" t="s">
        <v>41</v>
      </c>
      <c r="B365" s="1">
        <v>45643</v>
      </c>
      <c r="C365" t="s">
        <v>32</v>
      </c>
      <c r="D365" t="str">
        <f t="shared" si="27"/>
        <v>17</v>
      </c>
      <c r="E365" t="str">
        <f t="shared" si="28"/>
        <v>december</v>
      </c>
      <c r="F365" t="str">
        <f t="shared" si="29"/>
        <v>woensdag 17 december</v>
      </c>
      <c r="H365" s="9"/>
      <c r="I365" s="26">
        <f t="shared" si="26"/>
        <v>0</v>
      </c>
      <c r="J365" s="9"/>
    </row>
    <row r="366" spans="1:10">
      <c r="A366" t="s">
        <v>41</v>
      </c>
      <c r="B366" s="1">
        <v>45644</v>
      </c>
      <c r="C366" t="s">
        <v>33</v>
      </c>
      <c r="D366" t="str">
        <f t="shared" si="27"/>
        <v>18</v>
      </c>
      <c r="E366" t="str">
        <f t="shared" si="28"/>
        <v>december</v>
      </c>
      <c r="F366" t="str">
        <f t="shared" si="29"/>
        <v>donderdag 18 december</v>
      </c>
      <c r="H366" s="9"/>
      <c r="I366" s="26">
        <f t="shared" si="26"/>
        <v>0</v>
      </c>
      <c r="J366" s="9"/>
    </row>
    <row r="367" spans="1:10">
      <c r="A367" t="s">
        <v>41</v>
      </c>
      <c r="B367" s="1">
        <v>45645</v>
      </c>
      <c r="C367" t="s">
        <v>34</v>
      </c>
      <c r="D367" t="str">
        <f t="shared" si="27"/>
        <v>19</v>
      </c>
      <c r="E367" t="str">
        <f t="shared" si="28"/>
        <v>december</v>
      </c>
      <c r="F367" t="str">
        <f t="shared" si="29"/>
        <v>vrijdag 19 december</v>
      </c>
      <c r="H367" s="9"/>
      <c r="I367" s="26">
        <f t="shared" si="26"/>
        <v>0</v>
      </c>
      <c r="J367" s="9"/>
    </row>
    <row r="368" spans="1:10">
      <c r="A368" t="s">
        <v>41</v>
      </c>
      <c r="B368" s="1">
        <v>45646</v>
      </c>
      <c r="C368" t="s">
        <v>35</v>
      </c>
      <c r="D368" t="str">
        <f t="shared" si="27"/>
        <v>20</v>
      </c>
      <c r="E368" t="str">
        <f t="shared" si="28"/>
        <v>december</v>
      </c>
      <c r="F368" t="str">
        <f t="shared" si="29"/>
        <v>zaterdag 20 december</v>
      </c>
      <c r="H368" s="9"/>
      <c r="I368" s="26">
        <f t="shared" si="26"/>
        <v>0</v>
      </c>
      <c r="J368" s="9"/>
    </row>
    <row r="369" spans="1:10">
      <c r="A369" t="s">
        <v>41</v>
      </c>
      <c r="B369" s="1">
        <v>45647</v>
      </c>
      <c r="C369" t="s">
        <v>36</v>
      </c>
      <c r="D369" t="str">
        <f t="shared" si="27"/>
        <v>21</v>
      </c>
      <c r="E369" t="str">
        <f t="shared" si="28"/>
        <v>december</v>
      </c>
      <c r="F369" t="str">
        <f t="shared" si="29"/>
        <v>zondag 21 december</v>
      </c>
      <c r="H369" s="9"/>
      <c r="I369" s="26">
        <f t="shared" si="26"/>
        <v>0</v>
      </c>
      <c r="J369" s="9"/>
    </row>
    <row r="370" spans="1:10">
      <c r="A370" t="s">
        <v>41</v>
      </c>
      <c r="B370" s="1">
        <v>45648</v>
      </c>
      <c r="C370" t="s">
        <v>37</v>
      </c>
      <c r="D370" t="str">
        <f t="shared" si="27"/>
        <v>22</v>
      </c>
      <c r="E370" t="str">
        <f t="shared" si="28"/>
        <v>december</v>
      </c>
      <c r="F370" t="str">
        <f t="shared" si="29"/>
        <v>maandag 22 december</v>
      </c>
      <c r="H370" s="9"/>
      <c r="I370" s="26">
        <f t="shared" si="26"/>
        <v>0</v>
      </c>
      <c r="J370" s="9"/>
    </row>
    <row r="371" spans="1:10">
      <c r="A371" t="s">
        <v>41</v>
      </c>
      <c r="B371" s="1">
        <v>45649</v>
      </c>
      <c r="C371" t="s">
        <v>38</v>
      </c>
      <c r="D371" t="str">
        <f t="shared" si="27"/>
        <v>23</v>
      </c>
      <c r="E371" t="str">
        <f t="shared" si="28"/>
        <v>december</v>
      </c>
      <c r="F371" t="str">
        <f t="shared" si="29"/>
        <v>dinsdag 23 december</v>
      </c>
      <c r="H371" s="9"/>
      <c r="I371" s="26">
        <f t="shared" si="26"/>
        <v>0</v>
      </c>
      <c r="J371" s="9"/>
    </row>
    <row r="372" spans="1:10">
      <c r="A372" t="s">
        <v>41</v>
      </c>
      <c r="B372" s="1">
        <v>45650</v>
      </c>
      <c r="C372" t="s">
        <v>32</v>
      </c>
      <c r="D372" t="str">
        <f t="shared" si="27"/>
        <v>24</v>
      </c>
      <c r="E372" t="str">
        <f t="shared" si="28"/>
        <v>december</v>
      </c>
      <c r="F372" t="str">
        <f t="shared" si="29"/>
        <v>woensdag 24 december</v>
      </c>
      <c r="H372" s="9"/>
      <c r="I372" s="26">
        <f t="shared" si="26"/>
        <v>0</v>
      </c>
      <c r="J372" s="9" t="s">
        <v>12</v>
      </c>
    </row>
    <row r="373" spans="1:10">
      <c r="A373" t="s">
        <v>41</v>
      </c>
      <c r="B373" s="1">
        <v>45651</v>
      </c>
      <c r="C373" t="s">
        <v>33</v>
      </c>
      <c r="D373" t="str">
        <f t="shared" si="27"/>
        <v>25</v>
      </c>
      <c r="E373" t="str">
        <f t="shared" si="28"/>
        <v>december</v>
      </c>
      <c r="F373" t="str">
        <f t="shared" si="29"/>
        <v>donderdag 25 december</v>
      </c>
      <c r="H373" s="9"/>
      <c r="I373" s="26">
        <f t="shared" si="26"/>
        <v>0</v>
      </c>
      <c r="J373" s="9"/>
    </row>
    <row r="374" spans="1:10">
      <c r="A374" t="s">
        <v>41</v>
      </c>
      <c r="B374" s="1">
        <v>45652</v>
      </c>
      <c r="C374" t="s">
        <v>34</v>
      </c>
      <c r="D374" t="str">
        <f t="shared" si="27"/>
        <v>26</v>
      </c>
      <c r="E374" t="str">
        <f t="shared" si="28"/>
        <v>december</v>
      </c>
      <c r="F374" t="str">
        <f t="shared" si="29"/>
        <v>vrijdag 26 december</v>
      </c>
      <c r="H374" s="9"/>
      <c r="I374" s="26">
        <f t="shared" si="26"/>
        <v>0</v>
      </c>
      <c r="J374" s="9"/>
    </row>
    <row r="375" spans="1:10">
      <c r="A375" t="s">
        <v>41</v>
      </c>
      <c r="B375" s="1">
        <v>45653</v>
      </c>
      <c r="C375" t="s">
        <v>35</v>
      </c>
      <c r="D375" t="str">
        <f t="shared" si="27"/>
        <v>27</v>
      </c>
      <c r="E375" t="str">
        <f t="shared" si="28"/>
        <v>december</v>
      </c>
      <c r="F375" t="str">
        <f t="shared" si="29"/>
        <v>zaterdag 27 december</v>
      </c>
      <c r="H375" s="9"/>
      <c r="I375" s="26">
        <f t="shared" si="26"/>
        <v>0</v>
      </c>
      <c r="J375" s="9"/>
    </row>
    <row r="376" spans="1:10">
      <c r="A376" t="s">
        <v>41</v>
      </c>
      <c r="B376" s="1">
        <v>45654</v>
      </c>
      <c r="C376" t="s">
        <v>36</v>
      </c>
      <c r="D376" t="str">
        <f t="shared" si="27"/>
        <v>28</v>
      </c>
      <c r="E376" t="str">
        <f t="shared" si="28"/>
        <v>december</v>
      </c>
      <c r="F376" t="str">
        <f t="shared" si="29"/>
        <v>zondag 28 december</v>
      </c>
      <c r="H376" s="9"/>
      <c r="I376" s="26">
        <f t="shared" si="26"/>
        <v>0</v>
      </c>
      <c r="J376" s="9"/>
    </row>
    <row r="377" spans="1:10">
      <c r="A377" t="s">
        <v>41</v>
      </c>
      <c r="B377" s="1">
        <v>45655</v>
      </c>
      <c r="C377" t="s">
        <v>37</v>
      </c>
      <c r="D377" t="str">
        <f t="shared" si="27"/>
        <v>29</v>
      </c>
      <c r="E377" t="str">
        <f t="shared" si="28"/>
        <v>december</v>
      </c>
      <c r="F377" t="str">
        <f t="shared" si="29"/>
        <v>maandag 29 december</v>
      </c>
      <c r="H377" s="9"/>
      <c r="I377" s="26">
        <f t="shared" si="26"/>
        <v>0</v>
      </c>
      <c r="J377" s="9"/>
    </row>
    <row r="378" spans="1:10">
      <c r="A378" t="s">
        <v>41</v>
      </c>
      <c r="B378" s="1">
        <v>45656</v>
      </c>
      <c r="C378" t="s">
        <v>38</v>
      </c>
      <c r="D378" t="str">
        <f t="shared" si="27"/>
        <v>30</v>
      </c>
      <c r="E378" t="str">
        <f t="shared" si="28"/>
        <v>december</v>
      </c>
      <c r="F378" t="str">
        <f t="shared" si="29"/>
        <v>dinsdag 30 december</v>
      </c>
      <c r="H378" s="9"/>
      <c r="I378" s="26">
        <f t="shared" si="26"/>
        <v>0</v>
      </c>
      <c r="J378" s="9"/>
    </row>
    <row r="379" spans="1:10">
      <c r="A379" t="s">
        <v>41</v>
      </c>
      <c r="B379" s="1">
        <v>45657</v>
      </c>
      <c r="C379" t="s">
        <v>32</v>
      </c>
      <c r="D379" t="str">
        <f t="shared" si="27"/>
        <v>31</v>
      </c>
      <c r="E379" t="str">
        <f t="shared" si="28"/>
        <v>december</v>
      </c>
      <c r="F379" t="str">
        <f t="shared" si="29"/>
        <v>woensdag 31 december</v>
      </c>
      <c r="H379" s="9"/>
      <c r="I379" s="26">
        <f t="shared" si="26"/>
        <v>0</v>
      </c>
      <c r="J379" s="9"/>
    </row>
    <row r="380" spans="1:10" ht="4.3499999999999996" hidden="1" customHeight="1">
      <c r="C380" t="s">
        <v>12</v>
      </c>
      <c r="I380" s="4"/>
    </row>
    <row r="381" spans="1:10" ht="14.85" customHeight="1">
      <c r="A381" s="5" t="s">
        <v>42</v>
      </c>
      <c r="B381" s="5"/>
      <c r="C381" s="5"/>
      <c r="D381" s="5"/>
      <c r="E381" s="5"/>
      <c r="F381" s="5"/>
      <c r="G381" s="5"/>
      <c r="H381" s="5">
        <f>SUM(H15:H380)</f>
        <v>0</v>
      </c>
      <c r="I381" s="5">
        <f>SUM(I15:I380)</f>
        <v>0</v>
      </c>
      <c r="J381" s="5"/>
    </row>
    <row r="383" spans="1:10">
      <c r="A383" s="20" t="s">
        <v>43</v>
      </c>
      <c r="B383" s="20"/>
      <c r="C383" s="20"/>
      <c r="F383" s="20"/>
      <c r="G383" s="20"/>
      <c r="H383" s="20"/>
      <c r="I383" s="20"/>
      <c r="J383" s="20"/>
    </row>
    <row r="384" spans="1:10">
      <c r="A384" s="51" t="s">
        <v>25</v>
      </c>
      <c r="B384" s="52"/>
      <c r="C384" s="52"/>
      <c r="F384" s="74" t="s">
        <v>44</v>
      </c>
      <c r="G384" s="75"/>
      <c r="H384" s="74" t="s">
        <v>45</v>
      </c>
      <c r="I384" s="75"/>
      <c r="J384" s="36"/>
    </row>
    <row r="385" spans="1:10">
      <c r="A385" s="48"/>
      <c r="B385" s="49"/>
      <c r="C385" s="50"/>
      <c r="F385" s="48" t="s">
        <v>12</v>
      </c>
      <c r="G385" s="50"/>
      <c r="H385" s="9"/>
      <c r="I385" s="26">
        <f t="shared" ref="I385:I390" si="30">H385*$F$9</f>
        <v>0</v>
      </c>
      <c r="J385" s="9"/>
    </row>
    <row r="386" spans="1:10">
      <c r="A386" s="48"/>
      <c r="B386" s="49"/>
      <c r="C386" s="50"/>
      <c r="F386" s="48" t="s">
        <v>12</v>
      </c>
      <c r="G386" s="50"/>
      <c r="H386" s="9"/>
      <c r="I386" s="26">
        <f t="shared" si="30"/>
        <v>0</v>
      </c>
      <c r="J386" s="9"/>
    </row>
    <row r="387" spans="1:10">
      <c r="A387" s="48"/>
      <c r="B387" s="49"/>
      <c r="C387" s="50"/>
      <c r="F387" s="48"/>
      <c r="G387" s="50"/>
      <c r="H387" s="9"/>
      <c r="I387" s="26">
        <f t="shared" si="30"/>
        <v>0</v>
      </c>
      <c r="J387" s="9"/>
    </row>
    <row r="388" spans="1:10">
      <c r="A388" s="48"/>
      <c r="B388" s="49"/>
      <c r="C388" s="50"/>
      <c r="F388" s="48"/>
      <c r="G388" s="50"/>
      <c r="H388" s="9"/>
      <c r="I388" s="26">
        <f t="shared" si="30"/>
        <v>0</v>
      </c>
      <c r="J388" s="9"/>
    </row>
    <row r="389" spans="1:10">
      <c r="A389" s="48"/>
      <c r="B389" s="49"/>
      <c r="C389" s="50"/>
      <c r="F389" s="48"/>
      <c r="G389" s="50"/>
      <c r="H389" s="9"/>
      <c r="I389" s="26">
        <f t="shared" si="30"/>
        <v>0</v>
      </c>
      <c r="J389" s="9"/>
    </row>
    <row r="390" spans="1:10" ht="15.75" thickBot="1">
      <c r="A390" s="48" t="s">
        <v>12</v>
      </c>
      <c r="B390" s="49"/>
      <c r="C390" s="50"/>
      <c r="F390" s="48"/>
      <c r="G390" s="50"/>
      <c r="H390" s="9"/>
      <c r="I390" s="26">
        <f t="shared" si="30"/>
        <v>0</v>
      </c>
      <c r="J390" s="9"/>
    </row>
    <row r="391" spans="1:10" ht="15.75" thickBot="1">
      <c r="A391" s="6" t="s">
        <v>46</v>
      </c>
      <c r="B391" s="14"/>
      <c r="C391" s="15"/>
      <c r="D391" s="64"/>
      <c r="E391" s="65"/>
      <c r="F391" s="66"/>
      <c r="G391" s="15"/>
      <c r="H391" s="15"/>
      <c r="I391" s="27">
        <f>SUBTOTAL(9,I385:I390)</f>
        <v>0</v>
      </c>
      <c r="J391" s="15"/>
    </row>
    <row r="392" spans="1:10">
      <c r="A392" s="22"/>
      <c r="D392" s="12"/>
      <c r="E392" s="12"/>
      <c r="I392"/>
    </row>
    <row r="393" spans="1:10">
      <c r="A393" s="23" t="s">
        <v>47</v>
      </c>
      <c r="B393" s="20"/>
      <c r="C393" s="20"/>
      <c r="F393" s="20"/>
      <c r="G393" s="20"/>
      <c r="H393" s="20"/>
      <c r="I393" s="20"/>
    </row>
    <row r="394" spans="1:10" ht="15.75" thickBot="1">
      <c r="A394" s="62" t="s">
        <v>48</v>
      </c>
      <c r="B394" s="63"/>
      <c r="C394" s="63"/>
      <c r="D394" s="16"/>
      <c r="E394" s="16"/>
      <c r="F394" s="62" t="s">
        <v>30</v>
      </c>
      <c r="G394" s="68"/>
      <c r="H394" s="68"/>
      <c r="I394" s="28" t="s">
        <v>29</v>
      </c>
    </row>
    <row r="395" spans="1:10">
      <c r="A395" s="59" t="s">
        <v>12</v>
      </c>
      <c r="B395" s="60"/>
      <c r="C395" s="61"/>
      <c r="D395" s="11"/>
      <c r="E395" s="12"/>
      <c r="F395" s="69" t="s">
        <v>12</v>
      </c>
      <c r="G395" s="70"/>
      <c r="H395" s="71"/>
      <c r="I395" s="33" t="s">
        <v>12</v>
      </c>
    </row>
    <row r="396" spans="1:10">
      <c r="A396" s="37"/>
      <c r="B396" s="38"/>
      <c r="C396" s="39"/>
      <c r="D396" s="13"/>
      <c r="E396" s="12"/>
      <c r="F396" s="40" t="s">
        <v>12</v>
      </c>
      <c r="G396" s="41"/>
      <c r="H396" s="42"/>
      <c r="I396" s="33"/>
    </row>
    <row r="397" spans="1:10">
      <c r="A397" s="37"/>
      <c r="B397" s="38"/>
      <c r="C397" s="39"/>
      <c r="D397" s="13"/>
      <c r="E397" s="12"/>
      <c r="F397" s="40" t="s">
        <v>12</v>
      </c>
      <c r="G397" s="41"/>
      <c r="H397" s="42"/>
      <c r="I397" s="33" t="s">
        <v>12</v>
      </c>
    </row>
    <row r="398" spans="1:10">
      <c r="A398" s="37"/>
      <c r="B398" s="38"/>
      <c r="C398" s="39"/>
      <c r="D398" s="13"/>
      <c r="E398" s="12"/>
      <c r="F398" s="40"/>
      <c r="G398" s="41"/>
      <c r="H398" s="42"/>
      <c r="I398" s="33"/>
    </row>
    <row r="399" spans="1:10">
      <c r="A399" s="56" t="s">
        <v>12</v>
      </c>
      <c r="B399" s="57"/>
      <c r="C399" s="58"/>
      <c r="D399" s="13"/>
      <c r="E399" s="11"/>
      <c r="F399" s="48" t="s">
        <v>12</v>
      </c>
      <c r="G399" s="49"/>
      <c r="H399" s="50"/>
      <c r="I399" s="34" t="s">
        <v>12</v>
      </c>
    </row>
    <row r="400" spans="1:10">
      <c r="A400" s="56"/>
      <c r="B400" s="57"/>
      <c r="C400" s="58"/>
      <c r="D400" s="13"/>
      <c r="E400" s="11"/>
      <c r="F400" s="72" t="s">
        <v>49</v>
      </c>
      <c r="G400" s="72"/>
      <c r="H400" s="73"/>
      <c r="I400" s="34"/>
    </row>
    <row r="401" spans="1:9">
      <c r="A401" s="56"/>
      <c r="B401" s="57"/>
      <c r="C401" s="58"/>
      <c r="D401" s="11"/>
      <c r="E401" s="12"/>
      <c r="F401" s="49"/>
      <c r="G401" s="49"/>
      <c r="H401" s="50"/>
      <c r="I401" s="34"/>
    </row>
    <row r="402" spans="1:9" ht="15.75" thickBot="1">
      <c r="A402" s="56"/>
      <c r="B402" s="57"/>
      <c r="C402" s="58"/>
      <c r="D402" s="11"/>
      <c r="E402" s="12"/>
      <c r="F402" s="49"/>
      <c r="G402" s="49"/>
      <c r="H402" s="50"/>
      <c r="I402" s="35"/>
    </row>
    <row r="403" spans="1:9" ht="15.75" thickBot="1">
      <c r="A403" s="6" t="s">
        <v>50</v>
      </c>
      <c r="B403" s="14"/>
      <c r="C403" s="15"/>
      <c r="D403" s="15"/>
      <c r="E403" s="15"/>
      <c r="F403" s="64"/>
      <c r="G403" s="65"/>
      <c r="H403" s="66"/>
      <c r="I403" s="27">
        <f>SUM(I395:I402)</f>
        <v>0</v>
      </c>
    </row>
    <row r="405" spans="1:9" ht="15.75" thickBot="1"/>
    <row r="406" spans="1:9" ht="21.75" thickBot="1">
      <c r="A406" s="53" t="s">
        <v>51</v>
      </c>
      <c r="B406" s="54"/>
      <c r="C406" s="55"/>
      <c r="D406" s="5"/>
      <c r="E406" s="5"/>
      <c r="F406" s="67"/>
      <c r="G406" s="65"/>
      <c r="H406" s="66"/>
      <c r="I406" s="29">
        <f>I403+I391+I381</f>
        <v>0</v>
      </c>
    </row>
  </sheetData>
  <autoFilter ref="A14:C381" xr:uid="{D7459A4E-1F53-44F2-B43F-B251C97E251E}">
    <filterColumn colId="0">
      <customFilters>
        <customFilter operator="notEqual" val=" "/>
      </customFilters>
    </filterColumn>
  </autoFilter>
  <mergeCells count="31">
    <mergeCell ref="F384:G384"/>
    <mergeCell ref="F399:H399"/>
    <mergeCell ref="F386:G386"/>
    <mergeCell ref="F387:G387"/>
    <mergeCell ref="F388:G388"/>
    <mergeCell ref="F389:G389"/>
    <mergeCell ref="F390:G390"/>
    <mergeCell ref="H384:I384"/>
    <mergeCell ref="F385:G385"/>
    <mergeCell ref="F403:H403"/>
    <mergeCell ref="D391:F391"/>
    <mergeCell ref="F406:H406"/>
    <mergeCell ref="F394:H394"/>
    <mergeCell ref="F395:H395"/>
    <mergeCell ref="F400:H400"/>
    <mergeCell ref="F401:H401"/>
    <mergeCell ref="F402:H402"/>
    <mergeCell ref="A406:C406"/>
    <mergeCell ref="A400:C400"/>
    <mergeCell ref="A399:C399"/>
    <mergeCell ref="A395:C395"/>
    <mergeCell ref="A394:C394"/>
    <mergeCell ref="A401:C401"/>
    <mergeCell ref="A402:C402"/>
    <mergeCell ref="A385:C385"/>
    <mergeCell ref="A384:C384"/>
    <mergeCell ref="A390:C390"/>
    <mergeCell ref="A389:C389"/>
    <mergeCell ref="A388:C388"/>
    <mergeCell ref="A387:C387"/>
    <mergeCell ref="A386:C386"/>
  </mergeCells>
  <phoneticPr fontId="1" type="noConversion"/>
  <dataValidations count="1">
    <dataValidation allowBlank="1" showInputMessage="1" showErrorMessage="1" promptTitle="kwartaal" prompt="kies hier welk kwartaal van toepassing is" sqref="A14" xr:uid="{A6CE7609-19E1-4CC0-B519-1DF3054CBA6B}"/>
  </dataValidations>
  <pageMargins left="0.7" right="0.7" top="0.75" bottom="0.75" header="0.3" footer="0.3"/>
  <pageSetup paperSize="9" orientation="portrait" r:id="rId1"/>
  <headerFooter>
    <oddHeader>&amp;L&amp;"Calibri"&amp;10&amp;K999999 Intern&amp;1#_x000D_&amp;R&amp;"NS Sans,Vet"&amp;16 &amp;KD0D9DBVERTROUWELIJK</oddHeader>
    <oddFooter>&amp;L_x000D_&amp;1#&amp;"Calibri"&amp;10&amp;K999999 Intern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trainingsgroep" prompt="kies hier je trainingsgroep" xr:uid="{E7DDD05D-EAB8-4B35-A91A-C8430D433E89}">
          <x14:formula1>
            <xm:f>keuzevelden!$C$5:$C$20</xm:f>
          </x14:formula1>
          <xm:sqref>C13</xm:sqref>
        </x14:dataValidation>
        <x14:dataValidation type="list" allowBlank="1" showInputMessage="1" showErrorMessage="1" promptTitle="trainingsgroep" prompt="kies hier je trainingsgroep (via het pijltje aan de rechterkant vd cel)" xr:uid="{CAC2A79E-6030-41DA-8D37-8E2A546DBA03}">
          <x14:formula1>
            <xm:f>keuzevelden!$C$5:$C$20</xm:f>
          </x14:formula1>
          <xm:sqref>F10:F11</xm:sqref>
        </x14:dataValidation>
        <x14:dataValidation type="list" allowBlank="1" showInputMessage="1" showErrorMessage="1" promptTitle="bedrag vergoeding" prompt="kies hier je afgesproken vergoeding (zie het pijltje aan de rechterkant vd cel)" xr:uid="{4C2A2F6B-5933-409B-89CD-51DCE095C91A}">
          <x14:formula1>
            <xm:f>keuzevelden!$A$5:$A$11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C1" sqref="C1:C1048576"/>
    </sheetView>
  </sheetViews>
  <sheetFormatPr defaultColWidth="8.7109375" defaultRowHeight="15"/>
  <cols>
    <col min="1" max="1" width="15.42578125" customWidth="1"/>
    <col min="2" max="2" width="47.140625" customWidth="1"/>
  </cols>
  <sheetData>
    <row r="1" spans="1:4">
      <c r="A1" t="s">
        <v>52</v>
      </c>
      <c r="B1" t="s">
        <v>53</v>
      </c>
    </row>
    <row r="2" spans="1:4">
      <c r="A2" t="s">
        <v>54</v>
      </c>
    </row>
    <row r="4" spans="1:4">
      <c r="A4" s="22" t="s">
        <v>55</v>
      </c>
      <c r="B4" s="22" t="s">
        <v>56</v>
      </c>
      <c r="C4" s="22" t="s">
        <v>57</v>
      </c>
      <c r="D4" s="22"/>
    </row>
    <row r="5" spans="1:4">
      <c r="A5">
        <v>5</v>
      </c>
      <c r="B5" t="s">
        <v>58</v>
      </c>
      <c r="C5" t="s">
        <v>59</v>
      </c>
    </row>
    <row r="6" spans="1:4">
      <c r="A6">
        <v>8</v>
      </c>
      <c r="B6" t="s">
        <v>60</v>
      </c>
      <c r="C6" t="s">
        <v>21</v>
      </c>
    </row>
    <row r="7" spans="1:4">
      <c r="A7">
        <v>10</v>
      </c>
      <c r="B7" t="s">
        <v>61</v>
      </c>
      <c r="C7" t="s">
        <v>62</v>
      </c>
    </row>
    <row r="8" spans="1:4">
      <c r="A8">
        <v>15</v>
      </c>
      <c r="B8" t="s">
        <v>63</v>
      </c>
      <c r="C8" t="s">
        <v>64</v>
      </c>
    </row>
    <row r="9" spans="1:4">
      <c r="A9">
        <v>17.5</v>
      </c>
      <c r="B9" t="s">
        <v>65</v>
      </c>
      <c r="C9" t="s">
        <v>66</v>
      </c>
    </row>
    <row r="10" spans="1:4">
      <c r="A10">
        <v>20</v>
      </c>
      <c r="B10" t="s">
        <v>67</v>
      </c>
      <c r="C10" t="s">
        <v>68</v>
      </c>
    </row>
    <row r="11" spans="1:4">
      <c r="C11" t="s">
        <v>69</v>
      </c>
    </row>
    <row r="12" spans="1:4">
      <c r="C12" t="s">
        <v>70</v>
      </c>
    </row>
  </sheetData>
  <sheetProtection algorithmName="SHA-512" hashValue="kQBo7nyVwEZSUsaadukq7n6okljL7BT3ohluVN2/mQglklzxAJ1uK3QgkNXx7hqHwz1TygHJikElAzIne28MgA==" saltValue="SUfr+zU1jnS8aHXPh1GJBA==" spinCount="100000" sheet="1" insertRows="0" deleteColumns="0" deleteRows="0"/>
  <pageMargins left="0.7" right="0.7" top="0.75" bottom="0.75" header="0.3" footer="0.3"/>
  <pageSetup paperSize="9" orientation="portrait" r:id="rId1"/>
  <headerFooter>
    <oddHeader>&amp;L&amp;"Calibri"&amp;10&amp;K999999 Intern&amp;1#_x000D_&amp;R&amp;"NS Sans,Vet"&amp;16 &amp;KD0D9DBVERTROUWELIJK</oddHeader>
    <oddFooter>&amp;L_x000D_&amp;1#&amp;"Calibri"&amp;10&amp;K999999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341eed-e189-4429-9dfa-7621e2f88c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C894A7E614540B792EC0891BDB558" ma:contentTypeVersion="12" ma:contentTypeDescription="Een nieuw document maken." ma:contentTypeScope="" ma:versionID="3400398c798392228d708ca4410368f9">
  <xsd:schema xmlns:xsd="http://www.w3.org/2001/XMLSchema" xmlns:xs="http://www.w3.org/2001/XMLSchema" xmlns:p="http://schemas.microsoft.com/office/2006/metadata/properties" xmlns:ns3="a1341eed-e189-4429-9dfa-7621e2f88c4b" targetNamespace="http://schemas.microsoft.com/office/2006/metadata/properties" ma:root="true" ma:fieldsID="40922f95d8bb4eff7d1068a6c1152120" ns3:_="">
    <xsd:import namespace="a1341eed-e189-4429-9dfa-7621e2f88c4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41eed-e189-4429-9dfa-7621e2f88c4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9E553-1767-496D-AEF0-5B68AF8BA1E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341eed-e189-4429-9dfa-7621e2f88c4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8644AF-1583-4E6D-9620-9A1A160E1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41eed-e189-4429-9dfa-7621e2f88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11845-A06E-4453-A92C-A0BC998776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uitleg </vt:lpstr>
      <vt:lpstr>declaratieformulier</vt:lpstr>
      <vt:lpstr>keuzevelden</vt:lpstr>
      <vt:lpstr>declaratieformulier!Afdrukbereik</vt:lpstr>
    </vt:vector>
  </TitlesOfParts>
  <Manager>AvtH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declaratieformulier Utrecht Atletiek</dc:title>
  <dc:subject/>
  <dc:creator>Penningmeester Utrecht Atletiek</dc:creator>
  <cp:keywords/>
  <dc:description/>
  <cp:lastModifiedBy>Penningmeester Utrecht Atletiek</cp:lastModifiedBy>
  <cp:revision/>
  <dcterms:created xsi:type="dcterms:W3CDTF">2013-11-28T17:24:26Z</dcterms:created>
  <dcterms:modified xsi:type="dcterms:W3CDTF">2025-07-03T12:37:57Z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cb8965-26fb-4a97-9513-50d88672d46c_Enabled">
    <vt:lpwstr>true</vt:lpwstr>
  </property>
  <property fmtid="{D5CDD505-2E9C-101B-9397-08002B2CF9AE}" pid="3" name="MSIP_Label_fecb8965-26fb-4a97-9513-50d88672d46c_SetDate">
    <vt:lpwstr>2024-10-15T14:41:01Z</vt:lpwstr>
  </property>
  <property fmtid="{D5CDD505-2E9C-101B-9397-08002B2CF9AE}" pid="4" name="MSIP_Label_fecb8965-26fb-4a97-9513-50d88672d46c_Method">
    <vt:lpwstr>Standard</vt:lpwstr>
  </property>
  <property fmtid="{D5CDD505-2E9C-101B-9397-08002B2CF9AE}" pid="5" name="MSIP_Label_fecb8965-26fb-4a97-9513-50d88672d46c_Name">
    <vt:lpwstr>fecb8965-26fb-4a97-9513-50d88672d46c</vt:lpwstr>
  </property>
  <property fmtid="{D5CDD505-2E9C-101B-9397-08002B2CF9AE}" pid="6" name="MSIP_Label_fecb8965-26fb-4a97-9513-50d88672d46c_SiteId">
    <vt:lpwstr>64458159-0d9a-4d84-966f-1a13c0ac7a34</vt:lpwstr>
  </property>
  <property fmtid="{D5CDD505-2E9C-101B-9397-08002B2CF9AE}" pid="7" name="MSIP_Label_fecb8965-26fb-4a97-9513-50d88672d46c_ActionId">
    <vt:lpwstr>aa09faeb-7f6b-42f9-b653-8c752a0096c5</vt:lpwstr>
  </property>
  <property fmtid="{D5CDD505-2E9C-101B-9397-08002B2CF9AE}" pid="8" name="MSIP_Label_fecb8965-26fb-4a97-9513-50d88672d46c_ContentBits">
    <vt:lpwstr>3</vt:lpwstr>
  </property>
  <property fmtid="{D5CDD505-2E9C-101B-9397-08002B2CF9AE}" pid="9" name="ContentTypeId">
    <vt:lpwstr>0x010100444C894A7E614540B792EC0891BDB558</vt:lpwstr>
  </property>
</Properties>
</file>